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laudia.casillas\Desktop\Nueva carpeta (2)\Información Presupuestal\"/>
    </mc:Choice>
  </mc:AlternateContent>
  <bookViews>
    <workbookView xWindow="0" yWindow="0" windowWidth="20490" windowHeight="6705" tabRatio="885"/>
  </bookViews>
  <sheets>
    <sheet name="CA" sheetId="4" r:id="rId1"/>
  </sheets>
  <calcPr calcId="191029"/>
</workbook>
</file>

<file path=xl/calcChain.xml><?xml version="1.0" encoding="utf-8"?>
<calcChain xmlns="http://schemas.openxmlformats.org/spreadsheetml/2006/main">
  <c r="F103" i="4" l="1"/>
  <c r="E103" i="4"/>
  <c r="D103" i="4"/>
  <c r="C103" i="4"/>
  <c r="B103" i="4"/>
  <c r="G101" i="4"/>
  <c r="G100" i="4"/>
  <c r="G99" i="4"/>
  <c r="G103" i="4" s="1"/>
  <c r="G98" i="4"/>
  <c r="G8" i="4"/>
  <c r="G9" i="4"/>
  <c r="G10" i="4"/>
  <c r="G11" i="4"/>
  <c r="G12" i="4"/>
  <c r="G13" i="4"/>
  <c r="G14" i="4"/>
  <c r="G15" i="4"/>
  <c r="G16" i="4"/>
  <c r="G17" i="4"/>
  <c r="G18" i="4"/>
  <c r="G19" i="4"/>
  <c r="G20" i="4"/>
  <c r="G21" i="4"/>
  <c r="G22" i="4"/>
  <c r="G23" i="4"/>
  <c r="G24" i="4"/>
  <c r="G25" i="4"/>
  <c r="G26" i="4"/>
  <c r="G27" i="4"/>
  <c r="G28" i="4"/>
  <c r="G29" i="4"/>
  <c r="G30" i="4"/>
  <c r="G31" i="4"/>
  <c r="G32" i="4"/>
  <c r="G33" i="4"/>
  <c r="G34" i="4"/>
  <c r="G35" i="4"/>
  <c r="G36" i="4"/>
  <c r="G37" i="4"/>
  <c r="G38" i="4"/>
  <c r="G39" i="4"/>
  <c r="G40" i="4"/>
  <c r="G41" i="4"/>
  <c r="G42" i="4"/>
  <c r="G43" i="4"/>
  <c r="G44" i="4"/>
  <c r="G45" i="4"/>
  <c r="G46" i="4"/>
  <c r="G47" i="4"/>
  <c r="G48" i="4"/>
  <c r="G49" i="4"/>
  <c r="G50" i="4"/>
  <c r="G51" i="4"/>
  <c r="G52" i="4"/>
  <c r="G53" i="4"/>
  <c r="G54" i="4"/>
  <c r="G55" i="4"/>
  <c r="G56" i="4"/>
  <c r="G57" i="4"/>
  <c r="G58" i="4"/>
  <c r="G59" i="4"/>
  <c r="G60" i="4"/>
  <c r="G61" i="4"/>
  <c r="G62" i="4"/>
  <c r="G63" i="4"/>
  <c r="G64" i="4"/>
  <c r="G65" i="4"/>
  <c r="G66" i="4"/>
  <c r="G67" i="4"/>
  <c r="G68" i="4"/>
  <c r="G69" i="4"/>
  <c r="G70" i="4"/>
  <c r="G71" i="4"/>
  <c r="G72" i="4"/>
  <c r="G73" i="4"/>
  <c r="G74" i="4"/>
  <c r="G75" i="4"/>
  <c r="G76" i="4"/>
  <c r="G77" i="4"/>
  <c r="G78" i="4"/>
  <c r="G79" i="4"/>
  <c r="G80" i="4"/>
  <c r="G81" i="4"/>
  <c r="G82" i="4"/>
  <c r="G83" i="4"/>
  <c r="G7" i="4"/>
  <c r="F85" i="4"/>
  <c r="E85" i="4"/>
  <c r="D85" i="4"/>
  <c r="C85" i="4"/>
  <c r="B85" i="4"/>
  <c r="G85" i="4" l="1"/>
</calcChain>
</file>

<file path=xl/sharedStrings.xml><?xml version="1.0" encoding="utf-8"?>
<sst xmlns="http://schemas.openxmlformats.org/spreadsheetml/2006/main" count="128" uniqueCount="106">
  <si>
    <t>Egresos</t>
  </si>
  <si>
    <t>Concepto</t>
  </si>
  <si>
    <t>Aprobado</t>
  </si>
  <si>
    <t>Ampliaciones/ (Reducciones)</t>
  </si>
  <si>
    <t>Modificado</t>
  </si>
  <si>
    <t>Devengado</t>
  </si>
  <si>
    <t>Pagado</t>
  </si>
  <si>
    <t>Subejercicio</t>
  </si>
  <si>
    <t>3 = (1 + 2 )</t>
  </si>
  <si>
    <t>6 = ( 3 - 4 )</t>
  </si>
  <si>
    <t>Total del Gasto</t>
  </si>
  <si>
    <t>Poder Ejecutivo</t>
  </si>
  <si>
    <t>Poder Legislativo</t>
  </si>
  <si>
    <t>Poder Judicial</t>
  </si>
  <si>
    <t>Órganos Autónomos</t>
  </si>
  <si>
    <t>Entidades Paraestatales y Fideicomisos No Empresariales y No Financieros</t>
  </si>
  <si>
    <t>Instituciones Públicas de la Seguridad Social</t>
  </si>
  <si>
    <t>Entidades Paraestatales Empresariales No Financieras con Participación Estatal Mayoritaria</t>
  </si>
  <si>
    <t>Fideicomisos Empresariales No Financieros con Participación Estatal Mayoritaria</t>
  </si>
  <si>
    <t>Entidades Paraestatales Empresariales Financieras Monetarias con Participación Estatal Mayoritaria</t>
  </si>
  <si>
    <t>Entidades Paraestatales Finanacieras No Monetarias con Participacion Estatal Mayoritaria</t>
  </si>
  <si>
    <t>Fideicomisos Financieros Públicos con Participación Estatal Mayoritaria</t>
  </si>
  <si>
    <t xml:space="preserve">PRESIDENTA MUNICIPAL                                                                                                 </t>
  </si>
  <si>
    <t xml:space="preserve">TESORERA MUNICIPAL               </t>
  </si>
  <si>
    <t>MTRA. ALEJANDRA GUTIÉRREZ CAMPOS</t>
  </si>
  <si>
    <t>C.P. GRACIELA RODRÍGUEZ FLORES</t>
  </si>
  <si>
    <t>Municipio de León, Guanajuato
Estado Analítico del Ejercicio del Presupuesto de Egresos
Clasificación Administrativa
Del 01 de Enero al 31 de Marzo de 2023</t>
  </si>
  <si>
    <t>1009 Presidente Municipal</t>
  </si>
  <si>
    <t>1010 Síndicos</t>
  </si>
  <si>
    <t>1011 Regidores</t>
  </si>
  <si>
    <t>1012 Delegados y Subdelegados Municipales</t>
  </si>
  <si>
    <t>1194 Dirección de Presupuesto Participativo y Delegaciones</t>
  </si>
  <si>
    <t>1195 Secretaría de Vinculación y Atención a los Leoneses</t>
  </si>
  <si>
    <t>1196 Dirección de Relaciones Públicas y Agenda</t>
  </si>
  <si>
    <t>1198 Dirección de Atención Ciudadana</t>
  </si>
  <si>
    <t>1210 Secretaría del H. Ayuntamiento</t>
  </si>
  <si>
    <t>1211 Dirección General de Asuntos Jurídicos</t>
  </si>
  <si>
    <t>1212 Dirección General de Gobierno</t>
  </si>
  <si>
    <t>1214 Dirección General de Apoyo a la Función Edilicia</t>
  </si>
  <si>
    <t>1216 Dirección General de Archivos</t>
  </si>
  <si>
    <t>1218 Subsecretaría Técnica</t>
  </si>
  <si>
    <t>1310 Tesorería Municipal</t>
  </si>
  <si>
    <t>1311 Dirección General de Egresos</t>
  </si>
  <si>
    <t>1314 Dirección General de Ingresos</t>
  </si>
  <si>
    <t>1315 Dirección General de Recursos Materiales y Servicios Generales</t>
  </si>
  <si>
    <t>1316 Dirección General de Inversión Pública</t>
  </si>
  <si>
    <t>1410 Contraloría Municipal</t>
  </si>
  <si>
    <t>1510 Secretaría de Seguridad, Prevención y Protección Ciudadana</t>
  </si>
  <si>
    <t>1512 Dirección General de Policía Municipal y Policía Vial</t>
  </si>
  <si>
    <t>1514 Dirección General de Protección Civil</t>
  </si>
  <si>
    <t>1517 Dirección General de Prevención del Delito y Participación Social</t>
  </si>
  <si>
    <t>1519 Dirección de Centro de Formación Policial</t>
  </si>
  <si>
    <t>1520 Dirección General del Centro de Cómputo, Comando, Comunicaciones y Control (C4)</t>
  </si>
  <si>
    <t>1521 Dirección de Regulación de la Seguridad Privada</t>
  </si>
  <si>
    <t>1522 Subsecretaría de Seguridad y Protección</t>
  </si>
  <si>
    <t>1523 Juzgado Cívico General</t>
  </si>
  <si>
    <t>1524 Comisionado de Prevención y Atención Ciudadana</t>
  </si>
  <si>
    <t>1525 Dirección General de Asuntos Jurídicos y Derechos Humanos</t>
  </si>
  <si>
    <t>1526 Dirección General de Planeación y Administración</t>
  </si>
  <si>
    <t>1527 Dirección General de Fiscalización y Control</t>
  </si>
  <si>
    <t>1610 Dirección General de Comunicación Social</t>
  </si>
  <si>
    <t>1710 Dirección General de Desarrollo Institucional</t>
  </si>
  <si>
    <t>1800 Secretaría para el Fortalecimiento Social de León</t>
  </si>
  <si>
    <t>1810 Dirección General de Desarrollo Rural</t>
  </si>
  <si>
    <t>1815 Dirección General de Desarrollo Social</t>
  </si>
  <si>
    <t>1816 Dirección de Programas Estratégicos</t>
  </si>
  <si>
    <t>1817 Subdirección de Pipas Municipales</t>
  </si>
  <si>
    <t>1910 Dirección de Desarrollo y Participación Ciudadana</t>
  </si>
  <si>
    <t>2010 Dirección General de Desarrollo Urbano</t>
  </si>
  <si>
    <t>2100 Secretaría para la Reactivación Económica de León</t>
  </si>
  <si>
    <t>2110 Dirección General de Economía</t>
  </si>
  <si>
    <t>2111 Dirección de Comercio, Consumo y Abasto</t>
  </si>
  <si>
    <t>2112 Dirección de Atracción de Inversiones</t>
  </si>
  <si>
    <t>2210 Dirección General de Educación</t>
  </si>
  <si>
    <t>2310 Dirección General de Medio Ambiente</t>
  </si>
  <si>
    <t>2410 Dirección General de Movilidad</t>
  </si>
  <si>
    <t>2510 Dirección General de Obra Pública</t>
  </si>
  <si>
    <t>2610 Dirección General de Salud</t>
  </si>
  <si>
    <t>2715 Provisiones Económicas</t>
  </si>
  <si>
    <t>2810 Egreso Aplicable a Diversas Dependencias</t>
  </si>
  <si>
    <t>3010 Deuda Pública Municipal</t>
  </si>
  <si>
    <t>3110 Dirección General de Hospitalidad y Turismo</t>
  </si>
  <si>
    <t>3210 Dirección General de Innovación</t>
  </si>
  <si>
    <t>3510 Dirección General de Gestión Gubernamental</t>
  </si>
  <si>
    <t>4010 Unidad de Transparencia</t>
  </si>
  <si>
    <t>4011 Juzgados Administrativos Municipales</t>
  </si>
  <si>
    <t>4012 Defensoría de Oficio en Materia Administrativa</t>
  </si>
  <si>
    <t>4013 Instituto Municipal de Planeación (IMPLAN)</t>
  </si>
  <si>
    <t>5010 Patronato de Bomberos de León Guanajuato</t>
  </si>
  <si>
    <t>5011 Comisión Municipal de Cultura Física y Deporte de León (COMUDE)</t>
  </si>
  <si>
    <t>5012 Sistema para el Desarrollo Integral de la Familia (DIF León)</t>
  </si>
  <si>
    <t>5013 Patronato Explora</t>
  </si>
  <si>
    <t>5015 Patronato de la Feria Estatal de León y Parque Ecológico</t>
  </si>
  <si>
    <t>5017 Instituto Municipal de Vivienda de León (IMUVI)</t>
  </si>
  <si>
    <t>5018 Instituto Cultural de León (ICL)</t>
  </si>
  <si>
    <t>5019 Instituto Municipal de las Mujeres</t>
  </si>
  <si>
    <t>5021 Patronato del Parque Zoológico de León</t>
  </si>
  <si>
    <t>5051 Fideicomiso de Obras por Cooperación (FIDOC)</t>
  </si>
  <si>
    <t>5052 Instituto Municipal de la Juventud</t>
  </si>
  <si>
    <t>5053 Patronato del Parque Ecológico Metropolitano</t>
  </si>
  <si>
    <t>5055 Fideicomiso Ciudad Industrial de León</t>
  </si>
  <si>
    <t>5056 Fideicomiso Museo de la Ciudad de León</t>
  </si>
  <si>
    <t>5057 Sistema Integral de Aseo Público de León (SIAP)</t>
  </si>
  <si>
    <t>5058 Academia Metropolitana de Seguridad Pública de León</t>
  </si>
  <si>
    <t>Gobierno Municipal de León, Guanajuato
Estado Analítico del Ejercicio del Presupuesto de Egresos
Clasificación Administrativa
Del 01 de Enero al 31 de Marzo de 2023</t>
  </si>
  <si>
    <t>Sector Paraestatal del Gobierno Municipal de León, Guanajuato
Estado Analítico del Ejercicio del Presupuesto de Egresos
Clasificación Administrativa
Del 01 de Enero al 31 de Marzo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</si>
</sst>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-[$€-2]* #,##0.00_-;\-[$€-2]* #,##0.00_-;_-[$€-2]* &quot;-&quot;??_-"/>
    <numFmt numFmtId="167" formatCode="#,##0.00_ ;\-#,##0.00\ 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6">
    <xf numFmtId="0" fontId="0" fillId="0" borderId="0"/>
    <xf numFmtId="166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46">
    <xf numFmtId="0" fontId="0" fillId="0" borderId="0" xfId="0"/>
    <xf numFmtId="0" fontId="0" fillId="0" borderId="0" xfId="0" applyProtection="1">
      <protection locked="0"/>
    </xf>
    <xf numFmtId="0" fontId="0" fillId="0" borderId="1" xfId="0" applyBorder="1" applyProtection="1">
      <protection locked="0"/>
    </xf>
    <xf numFmtId="4" fontId="6" fillId="2" borderId="5" xfId="9" applyNumberFormat="1" applyFont="1" applyFill="1" applyBorder="1" applyAlignment="1">
      <alignment horizontal="center" vertical="center" wrapText="1"/>
    </xf>
    <xf numFmtId="0" fontId="6" fillId="2" borderId="5" xfId="9" applyFont="1" applyFill="1" applyBorder="1" applyAlignment="1">
      <alignment horizontal="center" vertical="center" wrapText="1"/>
    </xf>
    <xf numFmtId="4" fontId="2" fillId="0" borderId="11" xfId="0" applyNumberFormat="1" applyFont="1" applyBorder="1" applyProtection="1">
      <protection locked="0"/>
    </xf>
    <xf numFmtId="4" fontId="0" fillId="0" borderId="10" xfId="0" applyNumberFormat="1" applyBorder="1" applyProtection="1">
      <protection locked="0"/>
    </xf>
    <xf numFmtId="4" fontId="2" fillId="0" borderId="10" xfId="9" applyNumberFormat="1" applyFont="1" applyBorder="1" applyAlignment="1">
      <alignment horizontal="center" vertical="center" wrapText="1"/>
    </xf>
    <xf numFmtId="0" fontId="6" fillId="2" borderId="6" xfId="9" applyFont="1" applyFill="1" applyBorder="1" applyAlignment="1" applyProtection="1">
      <alignment horizontal="centerContinuous" vertical="center" wrapText="1"/>
      <protection locked="0"/>
    </xf>
    <xf numFmtId="0" fontId="6" fillId="2" borderId="7" xfId="9" applyFont="1" applyFill="1" applyBorder="1" applyAlignment="1" applyProtection="1">
      <alignment horizontal="centerContinuous" vertical="center" wrapText="1"/>
      <protection locked="0"/>
    </xf>
    <xf numFmtId="0" fontId="6" fillId="2" borderId="8" xfId="9" applyFont="1" applyFill="1" applyBorder="1" applyAlignment="1" applyProtection="1">
      <alignment horizontal="centerContinuous" vertical="center" wrapText="1"/>
      <protection locked="0"/>
    </xf>
    <xf numFmtId="0" fontId="0" fillId="0" borderId="1" xfId="0" applyBorder="1" applyAlignment="1" applyProtection="1">
      <alignment horizontal="left" indent="1"/>
      <protection locked="0"/>
    </xf>
    <xf numFmtId="3" fontId="6" fillId="0" borderId="5" xfId="0" applyNumberFormat="1" applyFont="1" applyBorder="1" applyProtection="1">
      <protection locked="0"/>
    </xf>
    <xf numFmtId="167" fontId="6" fillId="0" borderId="9" xfId="2" applyNumberFormat="1" applyFont="1" applyBorder="1" applyAlignment="1" applyProtection="1">
      <alignment horizontal="center" vertical="top" wrapText="1"/>
      <protection locked="0"/>
    </xf>
    <xf numFmtId="167" fontId="6" fillId="0" borderId="0" xfId="2" applyNumberFormat="1" applyFont="1" applyBorder="1" applyAlignment="1" applyProtection="1">
      <alignment horizontal="center" vertical="top" wrapText="1"/>
      <protection locked="0"/>
    </xf>
    <xf numFmtId="3" fontId="2" fillId="0" borderId="12" xfId="0" applyNumberFormat="1" applyFont="1" applyBorder="1" applyProtection="1">
      <protection locked="0"/>
    </xf>
    <xf numFmtId="3" fontId="0" fillId="0" borderId="12" xfId="0" applyNumberFormat="1" applyBorder="1" applyProtection="1">
      <protection locked="0"/>
    </xf>
    <xf numFmtId="3" fontId="0" fillId="0" borderId="11" xfId="0" applyNumberFormat="1" applyBorder="1" applyProtection="1">
      <protection locked="0"/>
    </xf>
    <xf numFmtId="0" fontId="6" fillId="0" borderId="0" xfId="0" applyFont="1" applyFill="1" applyBorder="1" applyAlignment="1" applyProtection="1">
      <alignment horizontal="left"/>
      <protection locked="0"/>
    </xf>
    <xf numFmtId="3" fontId="6" fillId="0" borderId="0" xfId="0" applyNumberFormat="1" applyFont="1" applyFill="1" applyBorder="1" applyProtection="1">
      <protection locked="0"/>
    </xf>
    <xf numFmtId="0" fontId="6" fillId="2" borderId="10" xfId="9" applyFont="1" applyFill="1" applyBorder="1" applyAlignment="1">
      <alignment horizontal="center" vertical="center"/>
    </xf>
    <xf numFmtId="0" fontId="6" fillId="2" borderId="12" xfId="9" applyFont="1" applyFill="1" applyBorder="1" applyAlignment="1">
      <alignment horizontal="center" vertical="center"/>
    </xf>
    <xf numFmtId="0" fontId="6" fillId="2" borderId="11" xfId="9" applyFont="1" applyFill="1" applyBorder="1" applyAlignment="1">
      <alignment horizontal="center" vertical="center"/>
    </xf>
    <xf numFmtId="0" fontId="6" fillId="0" borderId="1" xfId="9" applyFont="1" applyBorder="1" applyAlignment="1" applyProtection="1">
      <alignment horizontal="center" vertical="center" wrapText="1"/>
      <protection locked="0"/>
    </xf>
    <xf numFmtId="0" fontId="6" fillId="0" borderId="0" xfId="9" applyFont="1" applyBorder="1" applyAlignment="1" applyProtection="1">
      <alignment horizontal="center" vertical="center" wrapText="1"/>
      <protection locked="0"/>
    </xf>
    <xf numFmtId="0" fontId="6" fillId="0" borderId="4" xfId="9" applyFont="1" applyBorder="1" applyAlignment="1" applyProtection="1">
      <alignment horizontal="center" vertical="center" wrapText="1"/>
      <protection locked="0"/>
    </xf>
    <xf numFmtId="0" fontId="2" fillId="0" borderId="10" xfId="9" applyFont="1" applyBorder="1" applyAlignment="1">
      <alignment horizontal="center" vertical="center"/>
    </xf>
    <xf numFmtId="0" fontId="6" fillId="0" borderId="6" xfId="0" applyFont="1" applyBorder="1" applyAlignment="1" applyProtection="1">
      <alignment horizontal="left" indent="1"/>
      <protection locked="0"/>
    </xf>
    <xf numFmtId="0" fontId="0" fillId="0" borderId="0" xfId="0" applyBorder="1" applyProtection="1">
      <protection locked="0"/>
    </xf>
    <xf numFmtId="0" fontId="0" fillId="0" borderId="4" xfId="0" applyBorder="1" applyProtection="1">
      <protection locked="0"/>
    </xf>
    <xf numFmtId="0" fontId="0" fillId="0" borderId="2" xfId="0" applyBorder="1" applyProtection="1">
      <protection locked="0"/>
    </xf>
    <xf numFmtId="0" fontId="0" fillId="0" borderId="1" xfId="0" applyBorder="1" applyAlignment="1" applyProtection="1">
      <alignment horizontal="left" wrapText="1" indent="1"/>
      <protection locked="0"/>
    </xf>
    <xf numFmtId="0" fontId="0" fillId="0" borderId="13" xfId="0" applyBorder="1" applyAlignment="1" applyProtection="1">
      <alignment horizontal="left" indent="1"/>
      <protection locked="0"/>
    </xf>
    <xf numFmtId="0" fontId="6" fillId="0" borderId="6" xfId="0" applyFont="1" applyBorder="1" applyAlignment="1" applyProtection="1">
      <alignment horizontal="left"/>
      <protection locked="0"/>
    </xf>
    <xf numFmtId="0" fontId="6" fillId="0" borderId="0" xfId="0" applyFont="1" applyBorder="1" applyAlignment="1" applyProtection="1">
      <alignment horizontal="left" indent="1"/>
      <protection locked="0"/>
    </xf>
    <xf numFmtId="3" fontId="6" fillId="0" borderId="0" xfId="0" applyNumberFormat="1" applyFont="1" applyBorder="1" applyProtection="1">
      <protection locked="0"/>
    </xf>
    <xf numFmtId="0" fontId="7" fillId="2" borderId="2" xfId="0" applyFont="1" applyFill="1" applyBorder="1" applyAlignment="1" applyProtection="1">
      <alignment horizontal="center" wrapText="1"/>
      <protection locked="0"/>
    </xf>
    <xf numFmtId="0" fontId="7" fillId="2" borderId="9" xfId="0" applyFont="1" applyFill="1" applyBorder="1" applyAlignment="1" applyProtection="1">
      <alignment horizontal="center"/>
      <protection locked="0"/>
    </xf>
    <xf numFmtId="0" fontId="7" fillId="2" borderId="3" xfId="0" applyFont="1" applyFill="1" applyBorder="1" applyAlignment="1" applyProtection="1">
      <alignment horizontal="center"/>
      <protection locked="0"/>
    </xf>
    <xf numFmtId="4" fontId="6" fillId="2" borderId="10" xfId="9" applyNumberFormat="1" applyFont="1" applyFill="1" applyBorder="1" applyAlignment="1">
      <alignment horizontal="center" vertical="center" wrapText="1"/>
    </xf>
    <xf numFmtId="4" fontId="6" fillId="2" borderId="11" xfId="9" applyNumberFormat="1" applyFont="1" applyFill="1" applyBorder="1" applyAlignment="1">
      <alignment horizontal="center" vertical="center" wrapText="1"/>
    </xf>
    <xf numFmtId="167" fontId="6" fillId="0" borderId="9" xfId="2" applyNumberFormat="1" applyFont="1" applyBorder="1" applyAlignment="1" applyProtection="1">
      <alignment horizontal="center" vertical="top" wrapText="1"/>
      <protection locked="0"/>
    </xf>
    <xf numFmtId="167" fontId="6" fillId="0" borderId="0" xfId="2" applyNumberFormat="1" applyFont="1" applyBorder="1" applyAlignment="1" applyProtection="1">
      <alignment horizontal="center" vertical="top" wrapText="1"/>
      <protection locked="0"/>
    </xf>
    <xf numFmtId="0" fontId="7" fillId="2" borderId="6" xfId="0" applyFont="1" applyFill="1" applyBorder="1" applyAlignment="1" applyProtection="1">
      <alignment horizontal="center" wrapText="1"/>
      <protection locked="0"/>
    </xf>
    <xf numFmtId="0" fontId="7" fillId="2" borderId="7" xfId="0" applyFont="1" applyFill="1" applyBorder="1" applyAlignment="1" applyProtection="1">
      <alignment horizontal="center"/>
      <protection locked="0"/>
    </xf>
    <xf numFmtId="0" fontId="7" fillId="2" borderId="8" xfId="0" applyFont="1" applyFill="1" applyBorder="1" applyAlignment="1" applyProtection="1">
      <alignment horizontal="center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39"/>
  <sheetViews>
    <sheetView showGridLines="0" tabSelected="1" workbookViewId="0">
      <selection sqref="A1:G1"/>
    </sheetView>
  </sheetViews>
  <sheetFormatPr baseColWidth="10" defaultColWidth="12" defaultRowHeight="11.25" x14ac:dyDescent="0.2"/>
  <cols>
    <col min="1" max="1" width="60.83203125" style="1" customWidth="1"/>
    <col min="2" max="7" width="18.33203125" style="1" customWidth="1"/>
    <col min="8" max="16384" width="12" style="1"/>
  </cols>
  <sheetData>
    <row r="1" spans="1:7" ht="45" customHeight="1" x14ac:dyDescent="0.2">
      <c r="A1" s="43" t="s">
        <v>26</v>
      </c>
      <c r="B1" s="44"/>
      <c r="C1" s="44"/>
      <c r="D1" s="44"/>
      <c r="E1" s="44"/>
      <c r="F1" s="44"/>
      <c r="G1" s="45"/>
    </row>
    <row r="2" spans="1:7" x14ac:dyDescent="0.2">
      <c r="A2" s="23"/>
      <c r="B2" s="24"/>
      <c r="C2" s="24"/>
      <c r="D2" s="24"/>
      <c r="E2" s="24"/>
      <c r="F2" s="24"/>
      <c r="G2" s="25"/>
    </row>
    <row r="3" spans="1:7" x14ac:dyDescent="0.2">
      <c r="A3" s="20"/>
      <c r="B3" s="8" t="s">
        <v>0</v>
      </c>
      <c r="C3" s="9"/>
      <c r="D3" s="9"/>
      <c r="E3" s="9"/>
      <c r="F3" s="10"/>
      <c r="G3" s="39" t="s">
        <v>7</v>
      </c>
    </row>
    <row r="4" spans="1:7" ht="24.95" customHeight="1" x14ac:dyDescent="0.2">
      <c r="A4" s="21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  <c r="G4" s="40"/>
    </row>
    <row r="5" spans="1:7" x14ac:dyDescent="0.2">
      <c r="A5" s="22"/>
      <c r="B5" s="4">
        <v>1</v>
      </c>
      <c r="C5" s="4">
        <v>2</v>
      </c>
      <c r="D5" s="4" t="s">
        <v>8</v>
      </c>
      <c r="E5" s="4">
        <v>4</v>
      </c>
      <c r="F5" s="4">
        <v>5</v>
      </c>
      <c r="G5" s="4" t="s">
        <v>9</v>
      </c>
    </row>
    <row r="6" spans="1:7" x14ac:dyDescent="0.2">
      <c r="A6" s="26"/>
      <c r="B6" s="7"/>
      <c r="C6" s="7"/>
      <c r="D6" s="7"/>
      <c r="E6" s="7"/>
      <c r="F6" s="7"/>
      <c r="G6" s="7"/>
    </row>
    <row r="7" spans="1:7" x14ac:dyDescent="0.2">
      <c r="A7" s="11" t="s">
        <v>27</v>
      </c>
      <c r="B7" s="15">
        <v>3036905.9699999997</v>
      </c>
      <c r="C7" s="15">
        <v>0</v>
      </c>
      <c r="D7" s="15">
        <v>3036905.9699999997</v>
      </c>
      <c r="E7" s="15">
        <v>638997.29000000015</v>
      </c>
      <c r="F7" s="15">
        <v>631947.27000000025</v>
      </c>
      <c r="G7" s="15">
        <f>D7-E7</f>
        <v>2397908.6799999997</v>
      </c>
    </row>
    <row r="8" spans="1:7" x14ac:dyDescent="0.2">
      <c r="A8" s="11" t="s">
        <v>28</v>
      </c>
      <c r="B8" s="15">
        <v>4681600.49</v>
      </c>
      <c r="C8" s="15">
        <v>45569.39</v>
      </c>
      <c r="D8" s="15">
        <v>4727169.88</v>
      </c>
      <c r="E8" s="15">
        <v>858941.40999999992</v>
      </c>
      <c r="F8" s="15">
        <v>835109.28</v>
      </c>
      <c r="G8" s="15">
        <f t="shared" ref="G8:G71" si="0">D8-E8</f>
        <v>3868228.4699999997</v>
      </c>
    </row>
    <row r="9" spans="1:7" x14ac:dyDescent="0.2">
      <c r="A9" s="11" t="s">
        <v>29</v>
      </c>
      <c r="B9" s="15">
        <v>22842384.879999999</v>
      </c>
      <c r="C9" s="15">
        <v>324408.55</v>
      </c>
      <c r="D9" s="15">
        <v>23166793.43</v>
      </c>
      <c r="E9" s="15">
        <v>4338069.5599999996</v>
      </c>
      <c r="F9" s="15">
        <v>4265437.6099999994</v>
      </c>
      <c r="G9" s="15">
        <f t="shared" si="0"/>
        <v>18828723.870000001</v>
      </c>
    </row>
    <row r="10" spans="1:7" x14ac:dyDescent="0.2">
      <c r="A10" s="11" t="s">
        <v>30</v>
      </c>
      <c r="B10" s="15">
        <v>3606880.2</v>
      </c>
      <c r="C10" s="15">
        <v>0</v>
      </c>
      <c r="D10" s="15">
        <v>3606880.2</v>
      </c>
      <c r="E10" s="15">
        <v>901720.05</v>
      </c>
      <c r="F10" s="15">
        <v>901720.05</v>
      </c>
      <c r="G10" s="15">
        <f t="shared" si="0"/>
        <v>2705160.1500000004</v>
      </c>
    </row>
    <row r="11" spans="1:7" x14ac:dyDescent="0.2">
      <c r="A11" s="11" t="s">
        <v>31</v>
      </c>
      <c r="B11" s="15">
        <v>221208452.66999999</v>
      </c>
      <c r="C11" s="15">
        <v>-178988197.24000001</v>
      </c>
      <c r="D11" s="15">
        <v>42220255.43</v>
      </c>
      <c r="E11" s="15">
        <v>5272855.0599999996</v>
      </c>
      <c r="F11" s="15">
        <v>5003449.8499999987</v>
      </c>
      <c r="G11" s="15">
        <f t="shared" si="0"/>
        <v>36947400.369999997</v>
      </c>
    </row>
    <row r="12" spans="1:7" x14ac:dyDescent="0.2">
      <c r="A12" s="11" t="s">
        <v>32</v>
      </c>
      <c r="B12" s="15">
        <v>19688024.369999997</v>
      </c>
      <c r="C12" s="15">
        <v>68630.959999999992</v>
      </c>
      <c r="D12" s="15">
        <v>19756655.329999994</v>
      </c>
      <c r="E12" s="15">
        <v>3818708.82</v>
      </c>
      <c r="F12" s="15">
        <v>3613617.8899999997</v>
      </c>
      <c r="G12" s="15">
        <f t="shared" si="0"/>
        <v>15937946.509999994</v>
      </c>
    </row>
    <row r="13" spans="1:7" x14ac:dyDescent="0.2">
      <c r="A13" s="11" t="s">
        <v>33</v>
      </c>
      <c r="B13" s="15">
        <v>13260319.92</v>
      </c>
      <c r="C13" s="15">
        <v>109828.25999999997</v>
      </c>
      <c r="D13" s="15">
        <v>13370148.18</v>
      </c>
      <c r="E13" s="15">
        <v>1797086.21</v>
      </c>
      <c r="F13" s="15">
        <v>1658824.53</v>
      </c>
      <c r="G13" s="15">
        <f t="shared" si="0"/>
        <v>11573061.969999999</v>
      </c>
    </row>
    <row r="14" spans="1:7" x14ac:dyDescent="0.2">
      <c r="A14" s="11" t="s">
        <v>34</v>
      </c>
      <c r="B14" s="15">
        <v>40004773.290000007</v>
      </c>
      <c r="C14" s="15">
        <v>1566097.84</v>
      </c>
      <c r="D14" s="15">
        <v>41570871.13000001</v>
      </c>
      <c r="E14" s="15">
        <v>8255422.6799999988</v>
      </c>
      <c r="F14" s="15">
        <v>7751898.2199999988</v>
      </c>
      <c r="G14" s="15">
        <f t="shared" si="0"/>
        <v>33315448.45000001</v>
      </c>
    </row>
    <row r="15" spans="1:7" x14ac:dyDescent="0.2">
      <c r="A15" s="11" t="s">
        <v>35</v>
      </c>
      <c r="B15" s="15">
        <v>18515007.279999997</v>
      </c>
      <c r="C15" s="15">
        <v>890906.41</v>
      </c>
      <c r="D15" s="15">
        <v>19405913.690000001</v>
      </c>
      <c r="E15" s="15">
        <v>4007322.3699999996</v>
      </c>
      <c r="F15" s="15">
        <v>3832013.7999999993</v>
      </c>
      <c r="G15" s="15">
        <f t="shared" si="0"/>
        <v>15398591.320000002</v>
      </c>
    </row>
    <row r="16" spans="1:7" x14ac:dyDescent="0.2">
      <c r="A16" s="11" t="s">
        <v>36</v>
      </c>
      <c r="B16" s="15">
        <v>20519173.239999995</v>
      </c>
      <c r="C16" s="15">
        <v>19655627.91</v>
      </c>
      <c r="D16" s="15">
        <v>40174801.150000006</v>
      </c>
      <c r="E16" s="15">
        <v>3868213.5399999986</v>
      </c>
      <c r="F16" s="15">
        <v>3710557.6899999985</v>
      </c>
      <c r="G16" s="15">
        <f t="shared" si="0"/>
        <v>36306587.610000007</v>
      </c>
    </row>
    <row r="17" spans="1:7" x14ac:dyDescent="0.2">
      <c r="A17" s="11" t="s">
        <v>37</v>
      </c>
      <c r="B17" s="15">
        <v>23538135.07</v>
      </c>
      <c r="C17" s="15">
        <v>76113148</v>
      </c>
      <c r="D17" s="15">
        <v>99651283.069999993</v>
      </c>
      <c r="E17" s="15">
        <v>3928905.32</v>
      </c>
      <c r="F17" s="15">
        <v>3792853.209999999</v>
      </c>
      <c r="G17" s="15">
        <f t="shared" si="0"/>
        <v>95722377.75</v>
      </c>
    </row>
    <row r="18" spans="1:7" x14ac:dyDescent="0.2">
      <c r="A18" s="11" t="s">
        <v>38</v>
      </c>
      <c r="B18" s="15">
        <v>26532103.779999994</v>
      </c>
      <c r="C18" s="15">
        <v>32138.649999999994</v>
      </c>
      <c r="D18" s="15">
        <v>26564242.429999996</v>
      </c>
      <c r="E18" s="15">
        <v>5353949.9099999983</v>
      </c>
      <c r="F18" s="15">
        <v>5191632.01</v>
      </c>
      <c r="G18" s="15">
        <f t="shared" si="0"/>
        <v>21210292.519999996</v>
      </c>
    </row>
    <row r="19" spans="1:7" x14ac:dyDescent="0.2">
      <c r="A19" s="11" t="s">
        <v>39</v>
      </c>
      <c r="B19" s="15">
        <v>22086025.479999997</v>
      </c>
      <c r="C19" s="15">
        <v>6348821.4199999999</v>
      </c>
      <c r="D19" s="15">
        <v>28434846.899999999</v>
      </c>
      <c r="E19" s="15">
        <v>4256884.17</v>
      </c>
      <c r="F19" s="15">
        <v>3969487.3799999994</v>
      </c>
      <c r="G19" s="15">
        <f t="shared" si="0"/>
        <v>24177962.729999997</v>
      </c>
    </row>
    <row r="20" spans="1:7" x14ac:dyDescent="0.2">
      <c r="A20" s="11" t="s">
        <v>40</v>
      </c>
      <c r="B20" s="15">
        <v>2432072.7600000002</v>
      </c>
      <c r="C20" s="15">
        <v>-18775.830000000002</v>
      </c>
      <c r="D20" s="15">
        <v>2413296.9300000002</v>
      </c>
      <c r="E20" s="15">
        <v>502254.12999999995</v>
      </c>
      <c r="F20" s="15">
        <v>491614.38999999996</v>
      </c>
      <c r="G20" s="15">
        <f t="shared" si="0"/>
        <v>1911042.8000000003</v>
      </c>
    </row>
    <row r="21" spans="1:7" x14ac:dyDescent="0.2">
      <c r="A21" s="11" t="s">
        <v>41</v>
      </c>
      <c r="B21" s="15">
        <v>12171633.639999997</v>
      </c>
      <c r="C21" s="15">
        <v>115608.69999999998</v>
      </c>
      <c r="D21" s="15">
        <v>12287242.339999996</v>
      </c>
      <c r="E21" s="15">
        <v>2329849.7999999998</v>
      </c>
      <c r="F21" s="15">
        <v>2228500.9899999998</v>
      </c>
      <c r="G21" s="15">
        <f t="shared" si="0"/>
        <v>9957392.5399999954</v>
      </c>
    </row>
    <row r="22" spans="1:7" x14ac:dyDescent="0.2">
      <c r="A22" s="11" t="s">
        <v>42</v>
      </c>
      <c r="B22" s="15">
        <v>28681067.050000001</v>
      </c>
      <c r="C22" s="15">
        <v>602962.74</v>
      </c>
      <c r="D22" s="15">
        <v>29284029.790000007</v>
      </c>
      <c r="E22" s="15">
        <v>5007816.2400000012</v>
      </c>
      <c r="F22" s="15">
        <v>4832102.0500000017</v>
      </c>
      <c r="G22" s="15">
        <f t="shared" si="0"/>
        <v>24276213.550000004</v>
      </c>
    </row>
    <row r="23" spans="1:7" x14ac:dyDescent="0.2">
      <c r="A23" s="11" t="s">
        <v>43</v>
      </c>
      <c r="B23" s="15">
        <v>170395171.00999999</v>
      </c>
      <c r="C23" s="15">
        <v>8734273.25</v>
      </c>
      <c r="D23" s="15">
        <v>179129444.26000002</v>
      </c>
      <c r="E23" s="15">
        <v>41471314.929999992</v>
      </c>
      <c r="F23" s="15">
        <v>39932921.710000001</v>
      </c>
      <c r="G23" s="15">
        <f t="shared" si="0"/>
        <v>137658129.33000004</v>
      </c>
    </row>
    <row r="24" spans="1:7" x14ac:dyDescent="0.2">
      <c r="A24" s="11" t="s">
        <v>44</v>
      </c>
      <c r="B24" s="15">
        <v>63250185.840000004</v>
      </c>
      <c r="C24" s="15">
        <v>575519.59</v>
      </c>
      <c r="D24" s="15">
        <v>63825705.430000007</v>
      </c>
      <c r="E24" s="15">
        <v>11826570.529999999</v>
      </c>
      <c r="F24" s="15">
        <v>11001147.939999999</v>
      </c>
      <c r="G24" s="15">
        <f t="shared" si="0"/>
        <v>51999134.900000006</v>
      </c>
    </row>
    <row r="25" spans="1:7" x14ac:dyDescent="0.2">
      <c r="A25" s="11" t="s">
        <v>45</v>
      </c>
      <c r="B25" s="15">
        <v>11092981.870000003</v>
      </c>
      <c r="C25" s="15">
        <v>86101.7</v>
      </c>
      <c r="D25" s="15">
        <v>11179083.570000004</v>
      </c>
      <c r="E25" s="15">
        <v>2345264.5600000005</v>
      </c>
      <c r="F25" s="15">
        <v>2270243.6900000004</v>
      </c>
      <c r="G25" s="15">
        <f t="shared" si="0"/>
        <v>8833819.0100000035</v>
      </c>
    </row>
    <row r="26" spans="1:7" x14ac:dyDescent="0.2">
      <c r="A26" s="11" t="s">
        <v>46</v>
      </c>
      <c r="B26" s="15">
        <v>55087260.030000001</v>
      </c>
      <c r="C26" s="15">
        <v>1712000.17</v>
      </c>
      <c r="D26" s="15">
        <v>56799260.200000003</v>
      </c>
      <c r="E26" s="15">
        <v>12075292.099999994</v>
      </c>
      <c r="F26" s="15">
        <v>10935835.389999995</v>
      </c>
      <c r="G26" s="15">
        <f t="shared" si="0"/>
        <v>44723968.100000009</v>
      </c>
    </row>
    <row r="27" spans="1:7" x14ac:dyDescent="0.2">
      <c r="A27" s="11" t="s">
        <v>47</v>
      </c>
      <c r="B27" s="15">
        <v>45304128.549999997</v>
      </c>
      <c r="C27" s="15">
        <v>80868239.939999998</v>
      </c>
      <c r="D27" s="15">
        <v>126172368.48999994</v>
      </c>
      <c r="E27" s="15">
        <v>25015114.290000003</v>
      </c>
      <c r="F27" s="15">
        <v>23747244.160000004</v>
      </c>
      <c r="G27" s="15">
        <f t="shared" si="0"/>
        <v>101157254.19999993</v>
      </c>
    </row>
    <row r="28" spans="1:7" x14ac:dyDescent="0.2">
      <c r="A28" s="11" t="s">
        <v>48</v>
      </c>
      <c r="B28" s="15">
        <v>1847234964.47</v>
      </c>
      <c r="C28" s="15">
        <v>131670934.35000002</v>
      </c>
      <c r="D28" s="15">
        <v>1978905898.8200006</v>
      </c>
      <c r="E28" s="15">
        <v>359206109.60000008</v>
      </c>
      <c r="F28" s="15">
        <v>328977054.07000011</v>
      </c>
      <c r="G28" s="15">
        <f t="shared" si="0"/>
        <v>1619699789.2200005</v>
      </c>
    </row>
    <row r="29" spans="1:7" x14ac:dyDescent="0.2">
      <c r="A29" s="11" t="s">
        <v>49</v>
      </c>
      <c r="B29" s="15">
        <v>80512330.730000019</v>
      </c>
      <c r="C29" s="15">
        <v>6228469.1200000001</v>
      </c>
      <c r="D29" s="15">
        <v>86740799.850000009</v>
      </c>
      <c r="E29" s="15">
        <v>14033316.100000001</v>
      </c>
      <c r="F29" s="15">
        <v>12323225.450000003</v>
      </c>
      <c r="G29" s="15">
        <f t="shared" si="0"/>
        <v>72707483.75</v>
      </c>
    </row>
    <row r="30" spans="1:7" x14ac:dyDescent="0.2">
      <c r="A30" s="11" t="s">
        <v>50</v>
      </c>
      <c r="B30" s="15">
        <v>32467498.160000008</v>
      </c>
      <c r="C30" s="15">
        <v>1214584.69</v>
      </c>
      <c r="D30" s="15">
        <v>33682082.850000009</v>
      </c>
      <c r="E30" s="15">
        <v>5869043.4700000016</v>
      </c>
      <c r="F30" s="15">
        <v>5501864.8299999982</v>
      </c>
      <c r="G30" s="15">
        <f t="shared" si="0"/>
        <v>27813039.380000006</v>
      </c>
    </row>
    <row r="31" spans="1:7" x14ac:dyDescent="0.2">
      <c r="A31" s="11" t="s">
        <v>51</v>
      </c>
      <c r="B31" s="15">
        <v>33379510.559999999</v>
      </c>
      <c r="C31" s="15">
        <v>0</v>
      </c>
      <c r="D31" s="15">
        <v>33379510.559999999</v>
      </c>
      <c r="E31" s="15">
        <v>4550222.1499999994</v>
      </c>
      <c r="F31" s="15">
        <v>4428686.53</v>
      </c>
      <c r="G31" s="15">
        <f t="shared" si="0"/>
        <v>28829288.41</v>
      </c>
    </row>
    <row r="32" spans="1:7" x14ac:dyDescent="0.2">
      <c r="A32" s="11" t="s">
        <v>52</v>
      </c>
      <c r="B32" s="15">
        <v>165527000.79000008</v>
      </c>
      <c r="C32" s="15">
        <v>85586637.079999998</v>
      </c>
      <c r="D32" s="15">
        <v>251113637.86999997</v>
      </c>
      <c r="E32" s="15">
        <v>19622495.140000001</v>
      </c>
      <c r="F32" s="15">
        <v>18340395.549999993</v>
      </c>
      <c r="G32" s="15">
        <f t="shared" si="0"/>
        <v>231491142.72999996</v>
      </c>
    </row>
    <row r="33" spans="1:7" x14ac:dyDescent="0.2">
      <c r="A33" s="11" t="s">
        <v>53</v>
      </c>
      <c r="B33" s="15">
        <v>10501396.589999996</v>
      </c>
      <c r="C33" s="15">
        <v>308551.80000000005</v>
      </c>
      <c r="D33" s="15">
        <v>10809948.389999997</v>
      </c>
      <c r="E33" s="15">
        <v>2021143.2700000005</v>
      </c>
      <c r="F33" s="15">
        <v>1903336.3600000003</v>
      </c>
      <c r="G33" s="15">
        <f t="shared" si="0"/>
        <v>8788805.1199999973</v>
      </c>
    </row>
    <row r="34" spans="1:7" x14ac:dyDescent="0.2">
      <c r="A34" s="11" t="s">
        <v>54</v>
      </c>
      <c r="B34" s="15">
        <v>6756048.3299999991</v>
      </c>
      <c r="C34" s="15">
        <v>647788.55999999994</v>
      </c>
      <c r="D34" s="15">
        <v>7403836.8899999987</v>
      </c>
      <c r="E34" s="15">
        <v>1514704.84</v>
      </c>
      <c r="F34" s="15">
        <v>1470959.31</v>
      </c>
      <c r="G34" s="15">
        <f t="shared" si="0"/>
        <v>5889132.0499999989</v>
      </c>
    </row>
    <row r="35" spans="1:7" x14ac:dyDescent="0.2">
      <c r="A35" s="11" t="s">
        <v>55</v>
      </c>
      <c r="B35" s="15">
        <v>92197816.780000016</v>
      </c>
      <c r="C35" s="15">
        <v>5527777.5999999987</v>
      </c>
      <c r="D35" s="15">
        <v>97725594.380000025</v>
      </c>
      <c r="E35" s="15">
        <v>19420997.570000008</v>
      </c>
      <c r="F35" s="15">
        <v>18710714.070000004</v>
      </c>
      <c r="G35" s="15">
        <f t="shared" si="0"/>
        <v>78304596.810000017</v>
      </c>
    </row>
    <row r="36" spans="1:7" x14ac:dyDescent="0.2">
      <c r="A36" s="11" t="s">
        <v>56</v>
      </c>
      <c r="B36" s="15">
        <v>3791063.23</v>
      </c>
      <c r="C36" s="15">
        <v>24420.839999999975</v>
      </c>
      <c r="D36" s="15">
        <v>3815484.0699999994</v>
      </c>
      <c r="E36" s="15">
        <v>662091.78999999992</v>
      </c>
      <c r="F36" s="15">
        <v>643431.08000000007</v>
      </c>
      <c r="G36" s="15">
        <f t="shared" si="0"/>
        <v>3153392.2799999993</v>
      </c>
    </row>
    <row r="37" spans="1:7" x14ac:dyDescent="0.2">
      <c r="A37" s="11" t="s">
        <v>57</v>
      </c>
      <c r="B37" s="15">
        <v>14211200.77</v>
      </c>
      <c r="C37" s="15">
        <v>249597.27999999991</v>
      </c>
      <c r="D37" s="15">
        <v>14460798.050000001</v>
      </c>
      <c r="E37" s="15">
        <v>2992760.9599999995</v>
      </c>
      <c r="F37" s="15">
        <v>2871154.6999999997</v>
      </c>
      <c r="G37" s="15">
        <f t="shared" si="0"/>
        <v>11468037.090000002</v>
      </c>
    </row>
    <row r="38" spans="1:7" x14ac:dyDescent="0.2">
      <c r="A38" s="11" t="s">
        <v>58</v>
      </c>
      <c r="B38" s="15">
        <v>40257514.780000009</v>
      </c>
      <c r="C38" s="15">
        <v>250362.83000000025</v>
      </c>
      <c r="D38" s="15">
        <v>40507877.610000014</v>
      </c>
      <c r="E38" s="15">
        <v>7913624.1099999975</v>
      </c>
      <c r="F38" s="15">
        <v>7597344.4799999986</v>
      </c>
      <c r="G38" s="15">
        <f t="shared" si="0"/>
        <v>32594253.500000015</v>
      </c>
    </row>
    <row r="39" spans="1:7" x14ac:dyDescent="0.2">
      <c r="A39" s="11" t="s">
        <v>59</v>
      </c>
      <c r="B39" s="15">
        <v>24166820.889999997</v>
      </c>
      <c r="C39" s="15">
        <v>1786953.85</v>
      </c>
      <c r="D39" s="15">
        <v>25953774.739999998</v>
      </c>
      <c r="E39" s="15">
        <v>4172965.61</v>
      </c>
      <c r="F39" s="15">
        <v>3953262.49</v>
      </c>
      <c r="G39" s="15">
        <f t="shared" si="0"/>
        <v>21780809.129999999</v>
      </c>
    </row>
    <row r="40" spans="1:7" x14ac:dyDescent="0.2">
      <c r="A40" s="11" t="s">
        <v>60</v>
      </c>
      <c r="B40" s="15">
        <v>118431651</v>
      </c>
      <c r="C40" s="15">
        <v>288517.33999999997</v>
      </c>
      <c r="D40" s="15">
        <v>118720168.34000002</v>
      </c>
      <c r="E40" s="15">
        <v>17476846.839999996</v>
      </c>
      <c r="F40" s="15">
        <v>17240599.159999993</v>
      </c>
      <c r="G40" s="15">
        <f t="shared" si="0"/>
        <v>101243321.50000003</v>
      </c>
    </row>
    <row r="41" spans="1:7" x14ac:dyDescent="0.2">
      <c r="A41" s="11" t="s">
        <v>61</v>
      </c>
      <c r="B41" s="15">
        <v>167858901.67000002</v>
      </c>
      <c r="C41" s="15">
        <v>21569951.879999999</v>
      </c>
      <c r="D41" s="15">
        <v>189428853.54999995</v>
      </c>
      <c r="E41" s="15">
        <v>26393211.030000001</v>
      </c>
      <c r="F41" s="15">
        <v>25569574.399999999</v>
      </c>
      <c r="G41" s="15">
        <f t="shared" si="0"/>
        <v>163035642.51999995</v>
      </c>
    </row>
    <row r="42" spans="1:7" x14ac:dyDescent="0.2">
      <c r="A42" s="11" t="s">
        <v>62</v>
      </c>
      <c r="B42" s="15">
        <v>15102205.699999997</v>
      </c>
      <c r="C42" s="15">
        <v>29801.309999999998</v>
      </c>
      <c r="D42" s="15">
        <v>15132007.009999998</v>
      </c>
      <c r="E42" s="15">
        <v>3111402.5</v>
      </c>
      <c r="F42" s="15">
        <v>3032755.3600000003</v>
      </c>
      <c r="G42" s="15">
        <f t="shared" si="0"/>
        <v>12020604.509999998</v>
      </c>
    </row>
    <row r="43" spans="1:7" x14ac:dyDescent="0.2">
      <c r="A43" s="11" t="s">
        <v>63</v>
      </c>
      <c r="B43" s="15">
        <v>123676881.66999997</v>
      </c>
      <c r="C43" s="15">
        <v>90251083.929999992</v>
      </c>
      <c r="D43" s="15">
        <v>213927965.60000002</v>
      </c>
      <c r="E43" s="15">
        <v>15733796.279999997</v>
      </c>
      <c r="F43" s="15">
        <v>14990555.43</v>
      </c>
      <c r="G43" s="15">
        <f t="shared" si="0"/>
        <v>198194169.32000002</v>
      </c>
    </row>
    <row r="44" spans="1:7" x14ac:dyDescent="0.2">
      <c r="A44" s="11" t="s">
        <v>64</v>
      </c>
      <c r="B44" s="15">
        <v>105896401.92</v>
      </c>
      <c r="C44" s="15">
        <v>9240512.9199999999</v>
      </c>
      <c r="D44" s="15">
        <v>115136914.84</v>
      </c>
      <c r="E44" s="15">
        <v>19580807.059999999</v>
      </c>
      <c r="F44" s="15">
        <v>18605574.550000008</v>
      </c>
      <c r="G44" s="15">
        <f t="shared" si="0"/>
        <v>95556107.780000001</v>
      </c>
    </row>
    <row r="45" spans="1:7" x14ac:dyDescent="0.2">
      <c r="A45" s="11" t="s">
        <v>65</v>
      </c>
      <c r="B45" s="15">
        <v>161427956.82999998</v>
      </c>
      <c r="C45" s="15">
        <v>191483011.93000004</v>
      </c>
      <c r="D45" s="15">
        <v>352910968.75999999</v>
      </c>
      <c r="E45" s="15">
        <v>19148021.93</v>
      </c>
      <c r="F45" s="15">
        <v>17332960.289999999</v>
      </c>
      <c r="G45" s="15">
        <f t="shared" si="0"/>
        <v>333762946.82999998</v>
      </c>
    </row>
    <row r="46" spans="1:7" x14ac:dyDescent="0.2">
      <c r="A46" s="11" t="s">
        <v>66</v>
      </c>
      <c r="B46" s="15">
        <v>1600104.1199999999</v>
      </c>
      <c r="C46" s="15">
        <v>-751531.64</v>
      </c>
      <c r="D46" s="15">
        <v>848572.48</v>
      </c>
      <c r="E46" s="15">
        <v>202884</v>
      </c>
      <c r="F46" s="15">
        <v>186441</v>
      </c>
      <c r="G46" s="15">
        <f t="shared" si="0"/>
        <v>645688.48</v>
      </c>
    </row>
    <row r="47" spans="1:7" x14ac:dyDescent="0.2">
      <c r="A47" s="11" t="s">
        <v>67</v>
      </c>
      <c r="B47" s="15">
        <v>25000000</v>
      </c>
      <c r="C47" s="15">
        <v>9680042.7599999998</v>
      </c>
      <c r="D47" s="15">
        <v>34680042.760000005</v>
      </c>
      <c r="E47" s="15">
        <v>1337219.99</v>
      </c>
      <c r="F47" s="15">
        <v>0</v>
      </c>
      <c r="G47" s="15">
        <f t="shared" si="0"/>
        <v>33342822.770000007</v>
      </c>
    </row>
    <row r="48" spans="1:7" x14ac:dyDescent="0.2">
      <c r="A48" s="11" t="s">
        <v>68</v>
      </c>
      <c r="B48" s="15">
        <v>81589274.450000003</v>
      </c>
      <c r="C48" s="15">
        <v>4726770.1500000004</v>
      </c>
      <c r="D48" s="15">
        <v>86316044.599999994</v>
      </c>
      <c r="E48" s="15">
        <v>14212096.479999999</v>
      </c>
      <c r="F48" s="15">
        <v>13416388.149999999</v>
      </c>
      <c r="G48" s="15">
        <f t="shared" si="0"/>
        <v>72103948.11999999</v>
      </c>
    </row>
    <row r="49" spans="1:7" x14ac:dyDescent="0.2">
      <c r="A49" s="11" t="s">
        <v>69</v>
      </c>
      <c r="B49" s="15">
        <v>9048464.7100000009</v>
      </c>
      <c r="C49" s="15">
        <v>4057.9200000000055</v>
      </c>
      <c r="D49" s="15">
        <v>9052522.6300000008</v>
      </c>
      <c r="E49" s="15">
        <v>1892167.4900000002</v>
      </c>
      <c r="F49" s="15">
        <v>1841741.2000000002</v>
      </c>
      <c r="G49" s="15">
        <f t="shared" si="0"/>
        <v>7160355.1400000006</v>
      </c>
    </row>
    <row r="50" spans="1:7" x14ac:dyDescent="0.2">
      <c r="A50" s="11" t="s">
        <v>70</v>
      </c>
      <c r="B50" s="15">
        <v>57672510.219999999</v>
      </c>
      <c r="C50" s="15">
        <v>22340347.240000002</v>
      </c>
      <c r="D50" s="15">
        <v>80012857.460000008</v>
      </c>
      <c r="E50" s="15">
        <v>38050860.590000004</v>
      </c>
      <c r="F50" s="15">
        <v>34925224.170000002</v>
      </c>
      <c r="G50" s="15">
        <f t="shared" si="0"/>
        <v>41961996.870000005</v>
      </c>
    </row>
    <row r="51" spans="1:7" x14ac:dyDescent="0.2">
      <c r="A51" s="11" t="s">
        <v>71</v>
      </c>
      <c r="B51" s="15">
        <v>43920567.489999995</v>
      </c>
      <c r="C51" s="15">
        <v>9541343.3499999996</v>
      </c>
      <c r="D51" s="15">
        <v>53461910.840000011</v>
      </c>
      <c r="E51" s="15">
        <v>10843394.330000004</v>
      </c>
      <c r="F51" s="15">
        <v>10409788.33</v>
      </c>
      <c r="G51" s="15">
        <f t="shared" si="0"/>
        <v>42618516.510000005</v>
      </c>
    </row>
    <row r="52" spans="1:7" x14ac:dyDescent="0.2">
      <c r="A52" s="11" t="s">
        <v>72</v>
      </c>
      <c r="B52" s="15">
        <v>6941502.0800000019</v>
      </c>
      <c r="C52" s="15">
        <v>39136253.160000004</v>
      </c>
      <c r="D52" s="15">
        <v>46077755.239999995</v>
      </c>
      <c r="E52" s="15">
        <v>1990989.8800000001</v>
      </c>
      <c r="F52" s="15">
        <v>892928.93</v>
      </c>
      <c r="G52" s="15">
        <f t="shared" si="0"/>
        <v>44086765.359999992</v>
      </c>
    </row>
    <row r="53" spans="1:7" x14ac:dyDescent="0.2">
      <c r="A53" s="11" t="s">
        <v>73</v>
      </c>
      <c r="B53" s="15">
        <v>115977838.06</v>
      </c>
      <c r="C53" s="15">
        <v>53117398.359999999</v>
      </c>
      <c r="D53" s="15">
        <v>169095236.42000005</v>
      </c>
      <c r="E53" s="15">
        <v>14362610.780000003</v>
      </c>
      <c r="F53" s="15">
        <v>13622958.690000003</v>
      </c>
      <c r="G53" s="15">
        <f t="shared" si="0"/>
        <v>154732625.64000005</v>
      </c>
    </row>
    <row r="54" spans="1:7" x14ac:dyDescent="0.2">
      <c r="A54" s="11" t="s">
        <v>74</v>
      </c>
      <c r="B54" s="15">
        <v>95942393.869999975</v>
      </c>
      <c r="C54" s="15">
        <v>36022812.260000005</v>
      </c>
      <c r="D54" s="15">
        <v>131965206.13</v>
      </c>
      <c r="E54" s="15">
        <v>21550229.469999999</v>
      </c>
      <c r="F54" s="15">
        <v>20810676.840000007</v>
      </c>
      <c r="G54" s="15">
        <f t="shared" si="0"/>
        <v>110414976.66</v>
      </c>
    </row>
    <row r="55" spans="1:7" x14ac:dyDescent="0.2">
      <c r="A55" s="11" t="s">
        <v>75</v>
      </c>
      <c r="B55" s="15">
        <v>179608352.67999998</v>
      </c>
      <c r="C55" s="15">
        <v>211848428.69999993</v>
      </c>
      <c r="D55" s="15">
        <v>391456781.37999976</v>
      </c>
      <c r="E55" s="15">
        <v>41347906.30999998</v>
      </c>
      <c r="F55" s="15">
        <v>36803287.139999971</v>
      </c>
      <c r="G55" s="15">
        <f t="shared" si="0"/>
        <v>350108875.06999975</v>
      </c>
    </row>
    <row r="56" spans="1:7" x14ac:dyDescent="0.2">
      <c r="A56" s="11" t="s">
        <v>76</v>
      </c>
      <c r="B56" s="15">
        <v>1378739511.0699999</v>
      </c>
      <c r="C56" s="15">
        <v>1587997834.4100006</v>
      </c>
      <c r="D56" s="15">
        <v>2966737345.4799976</v>
      </c>
      <c r="E56" s="15">
        <v>195181381.20000008</v>
      </c>
      <c r="F56" s="15">
        <v>179773836.93000007</v>
      </c>
      <c r="G56" s="15">
        <f t="shared" si="0"/>
        <v>2771555964.2799973</v>
      </c>
    </row>
    <row r="57" spans="1:7" x14ac:dyDescent="0.2">
      <c r="A57" s="11" t="s">
        <v>77</v>
      </c>
      <c r="B57" s="15">
        <v>96235596.829999983</v>
      </c>
      <c r="C57" s="15">
        <v>29644110.619999997</v>
      </c>
      <c r="D57" s="15">
        <v>125879707.44999999</v>
      </c>
      <c r="E57" s="15">
        <v>30484246.970000003</v>
      </c>
      <c r="F57" s="15">
        <v>28671924.740000013</v>
      </c>
      <c r="G57" s="15">
        <f t="shared" si="0"/>
        <v>95395460.479999989</v>
      </c>
    </row>
    <row r="58" spans="1:7" x14ac:dyDescent="0.2">
      <c r="A58" s="11" t="s">
        <v>78</v>
      </c>
      <c r="B58" s="15">
        <v>213384371.46000001</v>
      </c>
      <c r="C58" s="15">
        <v>-95443830.569999993</v>
      </c>
      <c r="D58" s="15">
        <v>117940540.89</v>
      </c>
      <c r="E58" s="15">
        <v>0</v>
      </c>
      <c r="F58" s="15">
        <v>0</v>
      </c>
      <c r="G58" s="15">
        <f t="shared" si="0"/>
        <v>117940540.89</v>
      </c>
    </row>
    <row r="59" spans="1:7" x14ac:dyDescent="0.2">
      <c r="A59" s="11" t="s">
        <v>79</v>
      </c>
      <c r="B59" s="15">
        <v>161281956.53000006</v>
      </c>
      <c r="C59" s="15">
        <v>-19949351.949999999</v>
      </c>
      <c r="D59" s="15">
        <v>141332604.58000004</v>
      </c>
      <c r="E59" s="15">
        <v>22176125.620000012</v>
      </c>
      <c r="F59" s="15">
        <v>19779359.690000001</v>
      </c>
      <c r="G59" s="15">
        <f t="shared" si="0"/>
        <v>119156478.96000004</v>
      </c>
    </row>
    <row r="60" spans="1:7" x14ac:dyDescent="0.2">
      <c r="A60" s="11" t="s">
        <v>80</v>
      </c>
      <c r="B60" s="15">
        <v>231544825.32000002</v>
      </c>
      <c r="C60" s="15">
        <v>0</v>
      </c>
      <c r="D60" s="15">
        <v>231544825.32000002</v>
      </c>
      <c r="E60" s="15">
        <v>47321382.119999997</v>
      </c>
      <c r="F60" s="15">
        <v>47321382.119999997</v>
      </c>
      <c r="G60" s="15">
        <f t="shared" si="0"/>
        <v>184223443.20000002</v>
      </c>
    </row>
    <row r="61" spans="1:7" x14ac:dyDescent="0.2">
      <c r="A61" s="11" t="s">
        <v>81</v>
      </c>
      <c r="B61" s="15">
        <v>111580774.41000001</v>
      </c>
      <c r="C61" s="15">
        <v>19718516.270000003</v>
      </c>
      <c r="D61" s="15">
        <v>131299290.67999999</v>
      </c>
      <c r="E61" s="15">
        <v>15168122.619999997</v>
      </c>
      <c r="F61" s="15">
        <v>14270644.710000001</v>
      </c>
      <c r="G61" s="15">
        <f t="shared" si="0"/>
        <v>116131168.06</v>
      </c>
    </row>
    <row r="62" spans="1:7" x14ac:dyDescent="0.2">
      <c r="A62" s="11" t="s">
        <v>82</v>
      </c>
      <c r="B62" s="15">
        <v>5425238.2200000007</v>
      </c>
      <c r="C62" s="15">
        <v>27481022.580000002</v>
      </c>
      <c r="D62" s="15">
        <v>32906260.800000004</v>
      </c>
      <c r="E62" s="15">
        <v>1924255.29</v>
      </c>
      <c r="F62" s="15">
        <v>1862427.9299999997</v>
      </c>
      <c r="G62" s="15">
        <f t="shared" si="0"/>
        <v>30982005.510000005</v>
      </c>
    </row>
    <row r="63" spans="1:7" x14ac:dyDescent="0.2">
      <c r="A63" s="11" t="s">
        <v>83</v>
      </c>
      <c r="B63" s="15">
        <v>14890535.440000005</v>
      </c>
      <c r="C63" s="15">
        <v>2747481.2</v>
      </c>
      <c r="D63" s="15">
        <v>17638016.640000012</v>
      </c>
      <c r="E63" s="15">
        <v>4203094.1500000004</v>
      </c>
      <c r="F63" s="15">
        <v>3680098.7</v>
      </c>
      <c r="G63" s="15">
        <f t="shared" si="0"/>
        <v>13434922.490000011</v>
      </c>
    </row>
    <row r="64" spans="1:7" x14ac:dyDescent="0.2">
      <c r="A64" s="11" t="s">
        <v>84</v>
      </c>
      <c r="B64" s="15">
        <v>4995784.0399999991</v>
      </c>
      <c r="C64" s="15">
        <v>385344.16000000009</v>
      </c>
      <c r="D64" s="15">
        <v>5381128.1999999993</v>
      </c>
      <c r="E64" s="15">
        <v>981041.46999999974</v>
      </c>
      <c r="F64" s="15">
        <v>935912.54999999958</v>
      </c>
      <c r="G64" s="15">
        <f t="shared" si="0"/>
        <v>4400086.7299999995</v>
      </c>
    </row>
    <row r="65" spans="1:7" x14ac:dyDescent="0.2">
      <c r="A65" s="11" t="s">
        <v>85</v>
      </c>
      <c r="B65" s="15">
        <v>17753385.830000002</v>
      </c>
      <c r="C65" s="15">
        <v>349793.37</v>
      </c>
      <c r="D65" s="15">
        <v>18103179.200000003</v>
      </c>
      <c r="E65" s="15">
        <v>3029553.5199999991</v>
      </c>
      <c r="F65" s="15">
        <v>2814503.8299999991</v>
      </c>
      <c r="G65" s="15">
        <f t="shared" si="0"/>
        <v>15073625.680000003</v>
      </c>
    </row>
    <row r="66" spans="1:7" x14ac:dyDescent="0.2">
      <c r="A66" s="11" t="s">
        <v>86</v>
      </c>
      <c r="B66" s="15">
        <v>3373591.9699999997</v>
      </c>
      <c r="C66" s="15">
        <v>7061.5899999999992</v>
      </c>
      <c r="D66" s="15">
        <v>3380653.5599999996</v>
      </c>
      <c r="E66" s="15">
        <v>721076.6</v>
      </c>
      <c r="F66" s="15">
        <v>689124.8</v>
      </c>
      <c r="G66" s="15">
        <f t="shared" si="0"/>
        <v>2659576.9599999995</v>
      </c>
    </row>
    <row r="67" spans="1:7" x14ac:dyDescent="0.2">
      <c r="A67" s="11" t="s">
        <v>87</v>
      </c>
      <c r="B67" s="15">
        <v>25005785</v>
      </c>
      <c r="C67" s="15">
        <v>19450000</v>
      </c>
      <c r="D67" s="15">
        <v>44455785</v>
      </c>
      <c r="E67" s="15">
        <v>28451928</v>
      </c>
      <c r="F67" s="15">
        <v>11451446</v>
      </c>
      <c r="G67" s="15">
        <f t="shared" si="0"/>
        <v>16003857</v>
      </c>
    </row>
    <row r="68" spans="1:7" x14ac:dyDescent="0.2">
      <c r="A68" s="11" t="s">
        <v>88</v>
      </c>
      <c r="B68" s="15">
        <v>109750135.59</v>
      </c>
      <c r="C68" s="15">
        <v>0</v>
      </c>
      <c r="D68" s="15">
        <v>109750135.59</v>
      </c>
      <c r="E68" s="15">
        <v>36583378.880000003</v>
      </c>
      <c r="F68" s="15">
        <v>27437534.239999998</v>
      </c>
      <c r="G68" s="15">
        <f t="shared" si="0"/>
        <v>73166756.710000008</v>
      </c>
    </row>
    <row r="69" spans="1:7" x14ac:dyDescent="0.2">
      <c r="A69" s="11" t="s">
        <v>89</v>
      </c>
      <c r="B69" s="15">
        <v>78811152</v>
      </c>
      <c r="C69" s="15">
        <v>84557338.420000017</v>
      </c>
      <c r="D69" s="15">
        <v>163368490.41999999</v>
      </c>
      <c r="E69" s="15">
        <v>35262188.390000008</v>
      </c>
      <c r="F69" s="15">
        <v>32411258.390000001</v>
      </c>
      <c r="G69" s="15">
        <f t="shared" si="0"/>
        <v>128106302.02999997</v>
      </c>
    </row>
    <row r="70" spans="1:7" x14ac:dyDescent="0.2">
      <c r="A70" s="11" t="s">
        <v>90</v>
      </c>
      <c r="B70" s="15">
        <v>151141066.78999999</v>
      </c>
      <c r="C70" s="15">
        <v>60540659</v>
      </c>
      <c r="D70" s="15">
        <v>211681725.78999999</v>
      </c>
      <c r="E70" s="15">
        <v>54470774</v>
      </c>
      <c r="F70" s="15">
        <v>42385268</v>
      </c>
      <c r="G70" s="15">
        <f t="shared" si="0"/>
        <v>157210951.78999999</v>
      </c>
    </row>
    <row r="71" spans="1:7" x14ac:dyDescent="0.2">
      <c r="A71" s="11" t="s">
        <v>91</v>
      </c>
      <c r="B71" s="15">
        <v>16047408</v>
      </c>
      <c r="C71" s="15">
        <v>0</v>
      </c>
      <c r="D71" s="15">
        <v>16047408</v>
      </c>
      <c r="E71" s="15">
        <v>5349136</v>
      </c>
      <c r="F71" s="15">
        <v>4011852</v>
      </c>
      <c r="G71" s="15">
        <f t="shared" si="0"/>
        <v>10698272</v>
      </c>
    </row>
    <row r="72" spans="1:7" x14ac:dyDescent="0.2">
      <c r="A72" s="11" t="s">
        <v>92</v>
      </c>
      <c r="B72" s="15">
        <v>0</v>
      </c>
      <c r="C72" s="15">
        <v>5000000</v>
      </c>
      <c r="D72" s="15">
        <v>5000000</v>
      </c>
      <c r="E72" s="15">
        <v>5000000</v>
      </c>
      <c r="F72" s="15">
        <v>5000000</v>
      </c>
      <c r="G72" s="15">
        <f t="shared" ref="G72:G83" si="1">D72-E72</f>
        <v>0</v>
      </c>
    </row>
    <row r="73" spans="1:7" x14ac:dyDescent="0.2">
      <c r="A73" s="11" t="s">
        <v>93</v>
      </c>
      <c r="B73" s="15">
        <v>67045949</v>
      </c>
      <c r="C73" s="15">
        <v>135000000</v>
      </c>
      <c r="D73" s="15">
        <v>202045949</v>
      </c>
      <c r="E73" s="15">
        <v>22348648</v>
      </c>
      <c r="F73" s="15">
        <v>16761486</v>
      </c>
      <c r="G73" s="15">
        <f t="shared" si="1"/>
        <v>179697301</v>
      </c>
    </row>
    <row r="74" spans="1:7" x14ac:dyDescent="0.2">
      <c r="A74" s="11" t="s">
        <v>94</v>
      </c>
      <c r="B74" s="15">
        <v>69252576</v>
      </c>
      <c r="C74" s="15">
        <v>5770000</v>
      </c>
      <c r="D74" s="15">
        <v>75022576</v>
      </c>
      <c r="E74" s="15">
        <v>28844192</v>
      </c>
      <c r="F74" s="15">
        <v>23923144</v>
      </c>
      <c r="G74" s="15">
        <f t="shared" si="1"/>
        <v>46178384</v>
      </c>
    </row>
    <row r="75" spans="1:7" x14ac:dyDescent="0.2">
      <c r="A75" s="11" t="s">
        <v>95</v>
      </c>
      <c r="B75" s="15">
        <v>22800167</v>
      </c>
      <c r="C75" s="15">
        <v>24064691.059999995</v>
      </c>
      <c r="D75" s="15">
        <v>46864858.060000002</v>
      </c>
      <c r="E75" s="15">
        <v>7600055.6799999997</v>
      </c>
      <c r="F75" s="15">
        <v>5700041.7599999998</v>
      </c>
      <c r="G75" s="15">
        <f t="shared" si="1"/>
        <v>39264802.380000003</v>
      </c>
    </row>
    <row r="76" spans="1:7" x14ac:dyDescent="0.2">
      <c r="A76" s="11" t="s">
        <v>96</v>
      </c>
      <c r="B76" s="15">
        <v>24357976</v>
      </c>
      <c r="C76" s="15">
        <v>894828</v>
      </c>
      <c r="D76" s="15">
        <v>25252804</v>
      </c>
      <c r="E76" s="15">
        <v>9014156</v>
      </c>
      <c r="F76" s="15">
        <v>6984324</v>
      </c>
      <c r="G76" s="15">
        <f t="shared" si="1"/>
        <v>16238648</v>
      </c>
    </row>
    <row r="77" spans="1:7" x14ac:dyDescent="0.2">
      <c r="A77" s="11" t="s">
        <v>97</v>
      </c>
      <c r="B77" s="15">
        <v>111205650.75999999</v>
      </c>
      <c r="C77" s="15">
        <v>12130511.609999996</v>
      </c>
      <c r="D77" s="15">
        <v>123336162.37</v>
      </c>
      <c r="E77" s="15">
        <v>8789089.2399999984</v>
      </c>
      <c r="F77" s="15">
        <v>8706940.5999999996</v>
      </c>
      <c r="G77" s="15">
        <f t="shared" si="1"/>
        <v>114547073.13000001</v>
      </c>
    </row>
    <row r="78" spans="1:7" x14ac:dyDescent="0.2">
      <c r="A78" s="11" t="s">
        <v>98</v>
      </c>
      <c r="B78" s="15">
        <v>43084451.509999998</v>
      </c>
      <c r="C78" s="15">
        <v>0</v>
      </c>
      <c r="D78" s="15">
        <v>43084451.509999998</v>
      </c>
      <c r="E78" s="15">
        <v>11426371</v>
      </c>
      <c r="F78" s="15">
        <v>11426371</v>
      </c>
      <c r="G78" s="15">
        <f t="shared" si="1"/>
        <v>31658080.509999998</v>
      </c>
    </row>
    <row r="79" spans="1:7" x14ac:dyDescent="0.2">
      <c r="A79" s="11" t="s">
        <v>99</v>
      </c>
      <c r="B79" s="15">
        <v>15937205</v>
      </c>
      <c r="C79" s="15">
        <v>0</v>
      </c>
      <c r="D79" s="15">
        <v>15937205</v>
      </c>
      <c r="E79" s="15">
        <v>5312404</v>
      </c>
      <c r="F79" s="15">
        <v>4694871</v>
      </c>
      <c r="G79" s="15">
        <f t="shared" si="1"/>
        <v>10624801</v>
      </c>
    </row>
    <row r="80" spans="1:7" x14ac:dyDescent="0.2">
      <c r="A80" s="11" t="s">
        <v>100</v>
      </c>
      <c r="B80" s="15">
        <v>0</v>
      </c>
      <c r="C80" s="15">
        <v>721500</v>
      </c>
      <c r="D80" s="15">
        <v>721500</v>
      </c>
      <c r="E80" s="15">
        <v>721500</v>
      </c>
      <c r="F80" s="15">
        <v>721500</v>
      </c>
      <c r="G80" s="15">
        <f t="shared" si="1"/>
        <v>0</v>
      </c>
    </row>
    <row r="81" spans="1:7" x14ac:dyDescent="0.2">
      <c r="A81" s="11" t="s">
        <v>101</v>
      </c>
      <c r="B81" s="15">
        <v>3642768</v>
      </c>
      <c r="C81" s="15">
        <v>0</v>
      </c>
      <c r="D81" s="15">
        <v>3642768</v>
      </c>
      <c r="E81" s="15">
        <v>1214256</v>
      </c>
      <c r="F81" s="15">
        <v>910692</v>
      </c>
      <c r="G81" s="15">
        <f t="shared" si="1"/>
        <v>2428512</v>
      </c>
    </row>
    <row r="82" spans="1:7" x14ac:dyDescent="0.2">
      <c r="A82" s="11" t="s">
        <v>102</v>
      </c>
      <c r="B82" s="15">
        <v>331797964.23999995</v>
      </c>
      <c r="C82" s="15">
        <v>192341847.33000001</v>
      </c>
      <c r="D82" s="15">
        <v>524139811.56999993</v>
      </c>
      <c r="E82" s="15">
        <v>58844244.290000007</v>
      </c>
      <c r="F82" s="15">
        <v>57386433.25</v>
      </c>
      <c r="G82" s="15">
        <f t="shared" si="1"/>
        <v>465295567.27999991</v>
      </c>
    </row>
    <row r="83" spans="1:7" x14ac:dyDescent="0.2">
      <c r="A83" s="11" t="s">
        <v>103</v>
      </c>
      <c r="B83" s="15">
        <v>37447130.049999997</v>
      </c>
      <c r="C83" s="15">
        <v>3452659.17</v>
      </c>
      <c r="D83" s="15">
        <v>40899789.219999999</v>
      </c>
      <c r="E83" s="15">
        <v>7631905.9900000002</v>
      </c>
      <c r="F83" s="15">
        <v>7333201.8100000005</v>
      </c>
      <c r="G83" s="15">
        <f t="shared" si="1"/>
        <v>33267883.229999997</v>
      </c>
    </row>
    <row r="84" spans="1:7" x14ac:dyDescent="0.2">
      <c r="A84" s="11"/>
      <c r="B84" s="5"/>
      <c r="C84" s="5"/>
      <c r="D84" s="5"/>
      <c r="E84" s="5"/>
      <c r="F84" s="5"/>
      <c r="G84" s="5"/>
    </row>
    <row r="85" spans="1:7" x14ac:dyDescent="0.2">
      <c r="A85" s="27" t="s">
        <v>10</v>
      </c>
      <c r="B85" s="12">
        <f>SUM(B7:B83)</f>
        <v>7835165415.999999</v>
      </c>
      <c r="C85" s="12">
        <f t="shared" ref="C85:G85" si="2">SUM(C7:C83)</f>
        <v>3047729806.25</v>
      </c>
      <c r="D85" s="12">
        <f t="shared" si="2"/>
        <v>10882895222.249998</v>
      </c>
      <c r="E85" s="12">
        <f t="shared" si="2"/>
        <v>1485138979.5700002</v>
      </c>
      <c r="F85" s="12">
        <f t="shared" si="2"/>
        <v>1344046621.72</v>
      </c>
      <c r="G85" s="12">
        <f t="shared" si="2"/>
        <v>9397756242.6799965</v>
      </c>
    </row>
    <row r="86" spans="1:7" x14ac:dyDescent="0.2">
      <c r="A86" s="34"/>
      <c r="B86" s="35"/>
      <c r="C86" s="35"/>
      <c r="D86" s="35"/>
      <c r="E86" s="35"/>
      <c r="F86" s="35"/>
      <c r="G86" s="35"/>
    </row>
    <row r="87" spans="1:7" x14ac:dyDescent="0.2">
      <c r="A87" s="34"/>
      <c r="B87" s="35"/>
      <c r="C87" s="35"/>
      <c r="D87" s="35"/>
      <c r="E87" s="35"/>
      <c r="F87" s="35"/>
      <c r="G87" s="35"/>
    </row>
    <row r="88" spans="1:7" x14ac:dyDescent="0.2">
      <c r="A88" s="34"/>
      <c r="B88" s="35"/>
      <c r="C88" s="35"/>
      <c r="D88" s="35"/>
      <c r="E88" s="35"/>
      <c r="F88" s="35"/>
      <c r="G88" s="35"/>
    </row>
    <row r="89" spans="1:7" x14ac:dyDescent="0.2">
      <c r="A89" s="34"/>
      <c r="B89" s="35"/>
      <c r="C89" s="35"/>
      <c r="D89" s="35"/>
      <c r="E89" s="35"/>
      <c r="F89" s="35"/>
      <c r="G89" s="35"/>
    </row>
    <row r="92" spans="1:7" ht="45" customHeight="1" x14ac:dyDescent="0.2">
      <c r="A92" s="43" t="s">
        <v>104</v>
      </c>
      <c r="B92" s="44"/>
      <c r="C92" s="44"/>
      <c r="D92" s="44"/>
      <c r="E92" s="44"/>
      <c r="F92" s="44"/>
      <c r="G92" s="45"/>
    </row>
    <row r="93" spans="1:7" x14ac:dyDescent="0.2">
      <c r="A93" s="2"/>
      <c r="B93" s="28"/>
      <c r="C93" s="28"/>
      <c r="D93" s="28"/>
      <c r="E93" s="28"/>
      <c r="F93" s="28"/>
      <c r="G93" s="29"/>
    </row>
    <row r="94" spans="1:7" x14ac:dyDescent="0.2">
      <c r="A94" s="20"/>
      <c r="B94" s="8" t="s">
        <v>0</v>
      </c>
      <c r="C94" s="9"/>
      <c r="D94" s="9"/>
      <c r="E94" s="9"/>
      <c r="F94" s="10"/>
      <c r="G94" s="39" t="s">
        <v>7</v>
      </c>
    </row>
    <row r="95" spans="1:7" ht="22.5" x14ac:dyDescent="0.2">
      <c r="A95" s="21" t="s">
        <v>1</v>
      </c>
      <c r="B95" s="3" t="s">
        <v>2</v>
      </c>
      <c r="C95" s="3" t="s">
        <v>3</v>
      </c>
      <c r="D95" s="3" t="s">
        <v>4</v>
      </c>
      <c r="E95" s="3" t="s">
        <v>5</v>
      </c>
      <c r="F95" s="3" t="s">
        <v>6</v>
      </c>
      <c r="G95" s="40"/>
    </row>
    <row r="96" spans="1:7" x14ac:dyDescent="0.2">
      <c r="A96" s="22"/>
      <c r="B96" s="4">
        <v>1</v>
      </c>
      <c r="C96" s="4">
        <v>2</v>
      </c>
      <c r="D96" s="4" t="s">
        <v>8</v>
      </c>
      <c r="E96" s="4">
        <v>4</v>
      </c>
      <c r="F96" s="4">
        <v>5</v>
      </c>
      <c r="G96" s="4" t="s">
        <v>9</v>
      </c>
    </row>
    <row r="97" spans="1:7" x14ac:dyDescent="0.2">
      <c r="A97" s="30"/>
      <c r="B97" s="6"/>
      <c r="C97" s="6"/>
      <c r="D97" s="6"/>
      <c r="E97" s="6"/>
      <c r="F97" s="6"/>
      <c r="G97" s="6"/>
    </row>
    <row r="98" spans="1:7" x14ac:dyDescent="0.2">
      <c r="A98" s="11" t="s">
        <v>11</v>
      </c>
      <c r="B98" s="16">
        <v>7835165415.999999</v>
      </c>
      <c r="C98" s="16">
        <v>3047729806.25</v>
      </c>
      <c r="D98" s="16">
        <v>10882895222.249998</v>
      </c>
      <c r="E98" s="16">
        <v>1485138979.5700002</v>
      </c>
      <c r="F98" s="16">
        <v>1344046621.72</v>
      </c>
      <c r="G98" s="15">
        <f t="shared" ref="G98:G101" si="3">D98-E98</f>
        <v>9397756242.6799984</v>
      </c>
    </row>
    <row r="99" spans="1:7" x14ac:dyDescent="0.2">
      <c r="A99" s="11" t="s">
        <v>12</v>
      </c>
      <c r="B99" s="16">
        <v>0</v>
      </c>
      <c r="C99" s="16">
        <v>0</v>
      </c>
      <c r="D99" s="16">
        <v>0</v>
      </c>
      <c r="E99" s="16">
        <v>0</v>
      </c>
      <c r="F99" s="16">
        <v>0</v>
      </c>
      <c r="G99" s="15">
        <f t="shared" si="3"/>
        <v>0</v>
      </c>
    </row>
    <row r="100" spans="1:7" x14ac:dyDescent="0.2">
      <c r="A100" s="11" t="s">
        <v>13</v>
      </c>
      <c r="B100" s="16">
        <v>0</v>
      </c>
      <c r="C100" s="16">
        <v>0</v>
      </c>
      <c r="D100" s="16">
        <v>0</v>
      </c>
      <c r="E100" s="16">
        <v>0</v>
      </c>
      <c r="F100" s="16">
        <v>0</v>
      </c>
      <c r="G100" s="15">
        <f t="shared" si="3"/>
        <v>0</v>
      </c>
    </row>
    <row r="101" spans="1:7" x14ac:dyDescent="0.2">
      <c r="A101" s="11" t="s">
        <v>14</v>
      </c>
      <c r="B101" s="16">
        <v>0</v>
      </c>
      <c r="C101" s="16">
        <v>0</v>
      </c>
      <c r="D101" s="16">
        <v>0</v>
      </c>
      <c r="E101" s="16">
        <v>0</v>
      </c>
      <c r="F101" s="16">
        <v>0</v>
      </c>
      <c r="G101" s="15">
        <f t="shared" si="3"/>
        <v>0</v>
      </c>
    </row>
    <row r="102" spans="1:7" x14ac:dyDescent="0.2">
      <c r="A102" s="2"/>
      <c r="B102" s="17"/>
      <c r="C102" s="17"/>
      <c r="D102" s="17"/>
      <c r="E102" s="17"/>
      <c r="F102" s="17"/>
      <c r="G102" s="17"/>
    </row>
    <row r="103" spans="1:7" x14ac:dyDescent="0.2">
      <c r="A103" s="27" t="s">
        <v>10</v>
      </c>
      <c r="B103" s="12">
        <f t="shared" ref="B103:G103" si="4">SUM(B98:B101)</f>
        <v>7835165415.999999</v>
      </c>
      <c r="C103" s="12">
        <f t="shared" si="4"/>
        <v>3047729806.25</v>
      </c>
      <c r="D103" s="12">
        <f t="shared" si="4"/>
        <v>10882895222.249998</v>
      </c>
      <c r="E103" s="12">
        <f t="shared" si="4"/>
        <v>1485138979.5700002</v>
      </c>
      <c r="F103" s="12">
        <f t="shared" si="4"/>
        <v>1344046621.72</v>
      </c>
      <c r="G103" s="12">
        <f t="shared" si="4"/>
        <v>9397756242.6799984</v>
      </c>
    </row>
    <row r="106" spans="1:7" ht="45" customHeight="1" x14ac:dyDescent="0.2">
      <c r="A106" s="36" t="s">
        <v>105</v>
      </c>
      <c r="B106" s="37"/>
      <c r="C106" s="37"/>
      <c r="D106" s="37"/>
      <c r="E106" s="37"/>
      <c r="F106" s="37"/>
      <c r="G106" s="38"/>
    </row>
    <row r="107" spans="1:7" x14ac:dyDescent="0.2">
      <c r="A107" s="20"/>
      <c r="B107" s="8" t="s">
        <v>0</v>
      </c>
      <c r="C107" s="9"/>
      <c r="D107" s="9"/>
      <c r="E107" s="9"/>
      <c r="F107" s="10"/>
      <c r="G107" s="39" t="s">
        <v>7</v>
      </c>
    </row>
    <row r="108" spans="1:7" ht="22.5" x14ac:dyDescent="0.2">
      <c r="A108" s="21" t="s">
        <v>1</v>
      </c>
      <c r="B108" s="3" t="s">
        <v>2</v>
      </c>
      <c r="C108" s="3" t="s">
        <v>3</v>
      </c>
      <c r="D108" s="3" t="s">
        <v>4</v>
      </c>
      <c r="E108" s="3" t="s">
        <v>5</v>
      </c>
      <c r="F108" s="3" t="s">
        <v>6</v>
      </c>
      <c r="G108" s="40"/>
    </row>
    <row r="109" spans="1:7" x14ac:dyDescent="0.2">
      <c r="A109" s="22"/>
      <c r="B109" s="4">
        <v>1</v>
      </c>
      <c r="C109" s="4">
        <v>2</v>
      </c>
      <c r="D109" s="4" t="s">
        <v>8</v>
      </c>
      <c r="E109" s="4">
        <v>4</v>
      </c>
      <c r="F109" s="4">
        <v>5</v>
      </c>
      <c r="G109" s="4" t="s">
        <v>9</v>
      </c>
    </row>
    <row r="110" spans="1:7" x14ac:dyDescent="0.2">
      <c r="A110" s="30"/>
      <c r="B110" s="6"/>
      <c r="C110" s="6"/>
      <c r="D110" s="6"/>
      <c r="E110" s="6"/>
      <c r="F110" s="6"/>
      <c r="G110" s="6"/>
    </row>
    <row r="111" spans="1:7" ht="22.5" x14ac:dyDescent="0.2">
      <c r="A111" s="31" t="s">
        <v>15</v>
      </c>
      <c r="B111" s="16">
        <v>0</v>
      </c>
      <c r="C111" s="16">
        <v>0</v>
      </c>
      <c r="D111" s="16">
        <v>0</v>
      </c>
      <c r="E111" s="16">
        <v>0</v>
      </c>
      <c r="F111" s="16">
        <v>0</v>
      </c>
      <c r="G111" s="16">
        <v>0</v>
      </c>
    </row>
    <row r="112" spans="1:7" x14ac:dyDescent="0.2">
      <c r="A112" s="31"/>
      <c r="B112" s="16"/>
      <c r="C112" s="16"/>
      <c r="D112" s="16"/>
      <c r="E112" s="16"/>
      <c r="F112" s="16"/>
      <c r="G112" s="16"/>
    </row>
    <row r="113" spans="1:7" x14ac:dyDescent="0.2">
      <c r="A113" s="31" t="s">
        <v>16</v>
      </c>
      <c r="B113" s="16">
        <v>0</v>
      </c>
      <c r="C113" s="16">
        <v>0</v>
      </c>
      <c r="D113" s="16">
        <v>0</v>
      </c>
      <c r="E113" s="16">
        <v>0</v>
      </c>
      <c r="F113" s="16">
        <v>0</v>
      </c>
      <c r="G113" s="16">
        <v>0</v>
      </c>
    </row>
    <row r="114" spans="1:7" x14ac:dyDescent="0.2">
      <c r="A114" s="31"/>
      <c r="B114" s="16"/>
      <c r="C114" s="16"/>
      <c r="D114" s="16"/>
      <c r="E114" s="16"/>
      <c r="F114" s="16"/>
      <c r="G114" s="16"/>
    </row>
    <row r="115" spans="1:7" ht="22.5" x14ac:dyDescent="0.2">
      <c r="A115" s="31" t="s">
        <v>17</v>
      </c>
      <c r="B115" s="16">
        <v>0</v>
      </c>
      <c r="C115" s="16">
        <v>0</v>
      </c>
      <c r="D115" s="16">
        <v>0</v>
      </c>
      <c r="E115" s="16">
        <v>0</v>
      </c>
      <c r="F115" s="16">
        <v>0</v>
      </c>
      <c r="G115" s="16">
        <v>0</v>
      </c>
    </row>
    <row r="116" spans="1:7" x14ac:dyDescent="0.2">
      <c r="A116" s="31"/>
      <c r="B116" s="16"/>
      <c r="C116" s="16"/>
      <c r="D116" s="16"/>
      <c r="E116" s="16"/>
      <c r="F116" s="16"/>
      <c r="G116" s="16"/>
    </row>
    <row r="117" spans="1:7" ht="22.5" x14ac:dyDescent="0.2">
      <c r="A117" s="31" t="s">
        <v>18</v>
      </c>
      <c r="B117" s="16">
        <v>0</v>
      </c>
      <c r="C117" s="16">
        <v>0</v>
      </c>
      <c r="D117" s="16">
        <v>0</v>
      </c>
      <c r="E117" s="16">
        <v>0</v>
      </c>
      <c r="F117" s="16">
        <v>0</v>
      </c>
      <c r="G117" s="16">
        <v>0</v>
      </c>
    </row>
    <row r="118" spans="1:7" x14ac:dyDescent="0.2">
      <c r="A118" s="31"/>
      <c r="B118" s="16"/>
      <c r="C118" s="16"/>
      <c r="D118" s="16"/>
      <c r="E118" s="16"/>
      <c r="F118" s="16"/>
      <c r="G118" s="16"/>
    </row>
    <row r="119" spans="1:7" ht="22.5" x14ac:dyDescent="0.2">
      <c r="A119" s="31" t="s">
        <v>19</v>
      </c>
      <c r="B119" s="16">
        <v>0</v>
      </c>
      <c r="C119" s="16">
        <v>0</v>
      </c>
      <c r="D119" s="16">
        <v>0</v>
      </c>
      <c r="E119" s="16">
        <v>0</v>
      </c>
      <c r="F119" s="16">
        <v>0</v>
      </c>
      <c r="G119" s="16">
        <v>0</v>
      </c>
    </row>
    <row r="120" spans="1:7" x14ac:dyDescent="0.2">
      <c r="A120" s="31"/>
      <c r="B120" s="16"/>
      <c r="C120" s="16"/>
      <c r="D120" s="16"/>
      <c r="E120" s="16"/>
      <c r="F120" s="16"/>
      <c r="G120" s="16"/>
    </row>
    <row r="121" spans="1:7" ht="22.5" x14ac:dyDescent="0.2">
      <c r="A121" s="31" t="s">
        <v>20</v>
      </c>
      <c r="B121" s="16">
        <v>0</v>
      </c>
      <c r="C121" s="16">
        <v>0</v>
      </c>
      <c r="D121" s="16">
        <v>0</v>
      </c>
      <c r="E121" s="16">
        <v>0</v>
      </c>
      <c r="F121" s="16">
        <v>0</v>
      </c>
      <c r="G121" s="16">
        <v>0</v>
      </c>
    </row>
    <row r="122" spans="1:7" x14ac:dyDescent="0.2">
      <c r="A122" s="31"/>
      <c r="B122" s="16"/>
      <c r="C122" s="16"/>
      <c r="D122" s="16"/>
      <c r="E122" s="16"/>
      <c r="F122" s="16"/>
      <c r="G122" s="16"/>
    </row>
    <row r="123" spans="1:7" x14ac:dyDescent="0.2">
      <c r="A123" s="31" t="s">
        <v>21</v>
      </c>
      <c r="B123" s="16">
        <v>0</v>
      </c>
      <c r="C123" s="16">
        <v>0</v>
      </c>
      <c r="D123" s="16">
        <v>0</v>
      </c>
      <c r="E123" s="16">
        <v>0</v>
      </c>
      <c r="F123" s="16">
        <v>0</v>
      </c>
      <c r="G123" s="16">
        <v>0</v>
      </c>
    </row>
    <row r="124" spans="1:7" x14ac:dyDescent="0.2">
      <c r="A124" s="32"/>
      <c r="B124" s="17"/>
      <c r="C124" s="17"/>
      <c r="D124" s="17"/>
      <c r="E124" s="17"/>
      <c r="F124" s="17"/>
      <c r="G124" s="17"/>
    </row>
    <row r="125" spans="1:7" x14ac:dyDescent="0.2">
      <c r="A125" s="33" t="s">
        <v>10</v>
      </c>
      <c r="B125" s="12">
        <v>0</v>
      </c>
      <c r="C125" s="12">
        <v>0</v>
      </c>
      <c r="D125" s="12">
        <v>0</v>
      </c>
      <c r="E125" s="12">
        <v>0</v>
      </c>
      <c r="F125" s="12">
        <v>0</v>
      </c>
      <c r="G125" s="12">
        <v>0</v>
      </c>
    </row>
    <row r="137" spans="1:7" x14ac:dyDescent="0.2">
      <c r="A137" s="18"/>
      <c r="B137" s="19"/>
      <c r="C137" s="19"/>
      <c r="D137" s="19"/>
      <c r="E137" s="19"/>
      <c r="F137" s="19"/>
      <c r="G137" s="19"/>
    </row>
    <row r="138" spans="1:7" x14ac:dyDescent="0.2">
      <c r="A138" s="13" t="s">
        <v>22</v>
      </c>
      <c r="B138" s="19"/>
      <c r="C138" s="19"/>
      <c r="D138" s="41" t="s">
        <v>23</v>
      </c>
      <c r="E138" s="41"/>
      <c r="F138" s="41"/>
    </row>
    <row r="139" spans="1:7" x14ac:dyDescent="0.2">
      <c r="A139" s="14" t="s">
        <v>24</v>
      </c>
      <c r="B139" s="19"/>
      <c r="C139" s="19"/>
      <c r="D139" s="42" t="s">
        <v>25</v>
      </c>
      <c r="E139" s="42"/>
      <c r="F139" s="42"/>
    </row>
  </sheetData>
  <sheetProtection formatCells="0" formatColumns="0" formatRows="0" insertRows="0" deleteRows="0" autoFilter="0"/>
  <mergeCells count="8">
    <mergeCell ref="A1:G1"/>
    <mergeCell ref="A92:G92"/>
    <mergeCell ref="A106:G106"/>
    <mergeCell ref="D138:F138"/>
    <mergeCell ref="D139:F139"/>
    <mergeCell ref="G3:G4"/>
    <mergeCell ref="G94:G95"/>
    <mergeCell ref="G107:G108"/>
  </mergeCells>
  <printOptions horizontalCentered="1"/>
  <pageMargins left="0.7" right="0.7" top="0.75" bottom="0.75" header="0.3" footer="0.3"/>
  <pageSetup scale="67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73AA1F60F8427438B35141D4B12D0ED" ma:contentTypeVersion="15" ma:contentTypeDescription="Crear nuevo documento." ma:contentTypeScope="" ma:versionID="7151783d2ccc691c8302281597531c01">
  <xsd:schema xmlns:xsd="http://www.w3.org/2001/XMLSchema" xmlns:xs="http://www.w3.org/2001/XMLSchema" xmlns:p="http://schemas.microsoft.com/office/2006/metadata/properties" xmlns:ns2="6a736219-60a6-4588-99c6-d211cb04f3ee" xmlns:ns3="1692f4c2-72d1-4793-8012-b8c720482e81" targetNamespace="http://schemas.microsoft.com/office/2006/metadata/properties" ma:root="true" ma:fieldsID="d179adf492c09fbb3f90ccd90775896b" ns2:_="" ns3:_="">
    <xsd:import namespace="6a736219-60a6-4588-99c6-d211cb04f3ee"/>
    <xsd:import namespace="1692f4c2-72d1-4793-8012-b8c720482e81"/>
    <xsd:element name="properties">
      <xsd:complexType>
        <xsd:sequence>
          <xsd:element name="documentManagement">
            <xsd:complexType>
              <xsd:all>
                <xsd:element ref="ns2:Estatus" minOccurs="0"/>
                <xsd:element ref="ns2:SubEstatus" minOccurs="0"/>
                <xsd:element ref="ns2:Aprobador" minOccurs="0"/>
                <xsd:element ref="ns3:SharedWithUsers" minOccurs="0"/>
                <xsd:element ref="ns3:SharedWithDetails" minOccurs="0"/>
                <xsd:element ref="ns2:MediaServiceMetadata" minOccurs="0"/>
                <xsd:element ref="ns2:MediaServiceFastMetadata" minOccurs="0"/>
                <xsd:element ref="ns2:SubAprobador" minOccurs="0"/>
                <xsd:element ref="ns2:lcf76f155ced4ddcb4097134ff3c332f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Flujo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736219-60a6-4588-99c6-d211cb04f3ee" elementFormDefault="qualified">
    <xsd:import namespace="http://schemas.microsoft.com/office/2006/documentManagement/types"/>
    <xsd:import namespace="http://schemas.microsoft.com/office/infopath/2007/PartnerControls"/>
    <xsd:element name="Estatus" ma:index="8" nillable="true" ma:displayName="Estatus" ma:default="Borrador" ma:format="Dropdown" ma:internalName="Estatus">
      <xsd:simpleType>
        <xsd:restriction base="dms:Choice">
          <xsd:enumeration value="Borrador"/>
          <xsd:enumeration value="En Proceso"/>
          <xsd:enumeration value="Rechazado"/>
          <xsd:enumeration value="Aprobado"/>
        </xsd:restriction>
      </xsd:simpleType>
    </xsd:element>
    <xsd:element name="SubEstatus" ma:index="9" nillable="true" ma:displayName="SubEstatus" ma:format="Dropdown" ma:internalName="SubEstatus">
      <xsd:simpleType>
        <xsd:restriction base="dms:Choice">
          <xsd:enumeration value="Jefatura de Gastos a Comprobar"/>
          <xsd:enumeration value="Jefatura de Fiscal"/>
          <xsd:enumeration value="Jefatura de Pagos"/>
          <xsd:enumeration value="Jefatura de Registros Patrimoniales"/>
          <xsd:enumeration value="Jefatura de Obra"/>
          <xsd:enumeration value="Coordinacion de Fiscal"/>
          <xsd:enumeration value="Directora de Contabilidad"/>
          <xsd:enumeration value="Coordinacion de Cuenta Publica"/>
        </xsd:restriction>
      </xsd:simpleType>
    </xsd:element>
    <xsd:element name="Aprobador" ma:index="10" nillable="true" ma:displayName="Aprobador" ma:format="Dropdown" ma:list="UserInfo" ma:SharePointGroup="0" ma:internalName="Aprobador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ServiceMetadata" ma:index="13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hidden="true" ma:internalName="MediaServiceFastMetadata" ma:readOnly="true">
      <xsd:simpleType>
        <xsd:restriction base="dms:Note"/>
      </xsd:simpleType>
    </xsd:element>
    <xsd:element name="SubAprobador" ma:index="15" nillable="true" ma:displayName="SubAprobador" ma:format="Dropdown" ma:list="UserInfo" ma:SharePointGroup="0" ma:internalName="SubAprobador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lcf76f155ced4ddcb4097134ff3c332f" ma:index="17" nillable="true" ma:taxonomy="true" ma:internalName="lcf76f155ced4ddcb4097134ff3c332f" ma:taxonomyFieldName="MediaServiceImageTags" ma:displayName="Etiquetas de imagen" ma:readOnly="false" ma:fieldId="{5cf76f15-5ced-4ddc-b409-7134ff3c332f}" ma:taxonomyMulti="true" ma:sspId="a9b50f6a-7641-4cda-883c-eaf73bcf251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Flujos" ma:index="21" nillable="true" ma:displayName="Flujos" ma:default="No flujo" ma:format="Dropdown" ma:internalName="Flujos">
      <xsd:simpleType>
        <xsd:restriction base="dms:Choice">
          <xsd:enumeration value="Flujo"/>
          <xsd:enumeration value="No flujo"/>
          <xsd:enumeration value="Rechazado"/>
          <xsd:enumeration value="Aprobado"/>
        </xsd:restriction>
      </xsd:simpleType>
    </xsd:element>
    <xsd:element name="MediaServiceDateTaken" ma:index="22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92f4c2-72d1-4793-8012-b8c720482e81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status xmlns="6a736219-60a6-4588-99c6-d211cb04f3ee">Borrador</Estatus>
    <SubEstatus xmlns="6a736219-60a6-4588-99c6-d211cb04f3ee" xsi:nil="true"/>
    <SubAprobador xmlns="6a736219-60a6-4588-99c6-d211cb04f3ee">
      <UserInfo>
        <DisplayName/>
        <AccountId xsi:nil="true"/>
        <AccountType/>
      </UserInfo>
    </SubAprobador>
    <Aprobador xmlns="6a736219-60a6-4588-99c6-d211cb04f3ee">
      <UserInfo>
        <DisplayName/>
        <AccountId xsi:nil="true"/>
        <AccountType/>
      </UserInfo>
    </Aprobador>
    <lcf76f155ced4ddcb4097134ff3c332f xmlns="6a736219-60a6-4588-99c6-d211cb04f3ee">
      <Terms xmlns="http://schemas.microsoft.com/office/infopath/2007/PartnerControls"/>
    </lcf76f155ced4ddcb4097134ff3c332f>
    <Flujos xmlns="6a736219-60a6-4588-99c6-d211cb04f3ee">No flujo</Flujos>
  </documentManagement>
</p:properties>
</file>

<file path=customXml/itemProps1.xml><?xml version="1.0" encoding="utf-8"?>
<ds:datastoreItem xmlns:ds="http://schemas.openxmlformats.org/officeDocument/2006/customXml" ds:itemID="{ECD741E4-F35E-46AD-AF74-B44BD9EE7FC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a736219-60a6-4588-99c6-d211cb04f3ee"/>
    <ds:schemaRef ds:uri="1692f4c2-72d1-4793-8012-b8c720482e8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6CB9791-5AC5-4EBD-B818-7938A6165A5F}">
  <ds:schemaRefs>
    <ds:schemaRef ds:uri="http://schemas.microsoft.com/office/2006/metadata/properties"/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http://www.w3.org/XML/1998/namespace"/>
    <ds:schemaRef ds:uri="http://purl.org/dc/terms/"/>
    <ds:schemaRef ds:uri="http://schemas.microsoft.com/office/infopath/2007/PartnerControls"/>
    <ds:schemaRef ds:uri="0c865bf4-0f22-4e4d-b041-7b0c1657e5a8"/>
    <ds:schemaRef ds:uri="http://purl.org/dc/dcmitype/"/>
    <ds:schemaRef ds:uri="6a736219-60a6-4588-99c6-d211cb04f3e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</vt:lpstr>
    </vt:vector>
  </TitlesOfParts>
  <Manager/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Claudia Elizabeth Casillas Villegas</cp:lastModifiedBy>
  <cp:revision/>
  <cp:lastPrinted>2023-04-20T18:46:54Z</cp:lastPrinted>
  <dcterms:created xsi:type="dcterms:W3CDTF">2014-02-10T03:37:14Z</dcterms:created>
  <dcterms:modified xsi:type="dcterms:W3CDTF">2023-05-16T15:47:38Z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